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19320" windowHeight="7590" firstSheet="24" activeTab="27"/>
  </bookViews>
  <sheets>
    <sheet name="08.03.01 заочная  полная " sheetId="2" r:id="rId1"/>
    <sheet name="09.03.01 заочная  полная " sheetId="3" r:id="rId2"/>
    <sheet name="15.03.04 заочная  полная " sheetId="4" r:id="rId3"/>
    <sheet name="15.03.05 заочная  полная " sheetId="5" r:id="rId4"/>
    <sheet name="18.03.01 заочная  полная " sheetId="29" r:id="rId5"/>
    <sheet name="18.03.02 заочная  полная  " sheetId="6" r:id="rId6"/>
    <sheet name="23.03.03 заочная  полная " sheetId="7" r:id="rId7"/>
    <sheet name="27.03.01 заочная  полная " sheetId="8" r:id="rId8"/>
    <sheet name="38.03.01 заочная  полная " sheetId="9" r:id="rId9"/>
    <sheet name="38.03.02 заочная  полная " sheetId="10" r:id="rId10"/>
    <sheet name="23.05.01 заочная  полная  " sheetId="24" r:id="rId11"/>
    <sheet name="15.04.04 заочная полная" sheetId="28" r:id="rId12"/>
    <sheet name="38.04.01 заочная полная" sheetId="27" r:id="rId13"/>
    <sheet name="08.03.01 заочная  СПО" sheetId="11" r:id="rId14"/>
    <sheet name="09.03.01 заочная  СПО " sheetId="13" r:id="rId15"/>
    <sheet name="15.03.04 заочная  СПО " sheetId="14" r:id="rId16"/>
    <sheet name="15.03.05 заочная  СПО " sheetId="15" r:id="rId17"/>
    <sheet name="18.03.01 заочная  СПО  " sheetId="30" r:id="rId18"/>
    <sheet name="23.03.03 заочная  СПО  " sheetId="16" r:id="rId19"/>
    <sheet name="38.03.01 заочная  СПО " sheetId="17" r:id="rId20"/>
    <sheet name="23.05.01 заочная  СПО" sheetId="25" r:id="rId21"/>
    <sheet name="08.03.01 заочная  ВО" sheetId="18" r:id="rId22"/>
    <sheet name="09.03.01 заочная  ВО" sheetId="19" r:id="rId23"/>
    <sheet name="15.03.04 заочная  ВО" sheetId="20" r:id="rId24"/>
    <sheet name="18.03.01 заочная  ВО" sheetId="31" r:id="rId25"/>
    <sheet name="27.03.01 заочная  ВО" sheetId="33" r:id="rId26"/>
    <sheet name="38.03.01 заочная  ВО" sheetId="23" r:id="rId27"/>
    <sheet name="23.05.01 заочная ВО" sheetId="26" r:id="rId28"/>
    <sheet name="Лист1" sheetId="32" r:id="rId29"/>
  </sheets>
  <definedNames>
    <definedName name="_xlnm.Print_Area" localSheetId="21">'08.03.01 заочная  ВО'!$A$1:$BO$39</definedName>
    <definedName name="_xlnm.Print_Area" localSheetId="0">'08.03.01 заочная  полная '!$A$1:$BO$36</definedName>
    <definedName name="_xlnm.Print_Area" localSheetId="13">'08.03.01 заочная  СПО'!$A$1:$BO$29</definedName>
    <definedName name="_xlnm.Print_Area" localSheetId="22">'09.03.01 заочная  ВО'!$A$1:$BO$38</definedName>
    <definedName name="_xlnm.Print_Area" localSheetId="1">'09.03.01 заочная  полная '!$A$1:$BO$51</definedName>
    <definedName name="_xlnm.Print_Area" localSheetId="14">'09.03.01 заочная  СПО '!$A$1:$BO$45</definedName>
    <definedName name="_xlnm.Print_Area" localSheetId="23">'15.03.04 заочная  ВО'!$A$1:$BO$38</definedName>
    <definedName name="_xlnm.Print_Area" localSheetId="2">'15.03.04 заочная  полная '!$A$1:$BO$53</definedName>
    <definedName name="_xlnm.Print_Area" localSheetId="15">'15.03.04 заочная  СПО '!$A$1:$BO$45</definedName>
    <definedName name="_xlnm.Print_Area" localSheetId="3">'15.03.05 заочная  полная '!$A$1:$BO$54</definedName>
    <definedName name="_xlnm.Print_Area" localSheetId="16">'15.03.05 заочная  СПО '!$A$1:$BO$46</definedName>
    <definedName name="_xlnm.Print_Area" localSheetId="11">'15.04.04 заочная полная'!$A$1:$BO$38</definedName>
    <definedName name="_xlnm.Print_Area" localSheetId="24">'18.03.01 заочная  ВО'!$A$1:$BO$37</definedName>
    <definedName name="_xlnm.Print_Area" localSheetId="4">'18.03.01 заочная  полная '!$A$1:$BO$35</definedName>
    <definedName name="_xlnm.Print_Area" localSheetId="17">'18.03.01 заочная  СПО  '!$A$1:$BO$38</definedName>
    <definedName name="_xlnm.Print_Area" localSheetId="5">'18.03.02 заочная  полная  '!$A$1:$BO$46</definedName>
    <definedName name="_xlnm.Print_Area" localSheetId="6">'23.03.03 заочная  полная '!$A$1:$BO$39</definedName>
    <definedName name="_xlnm.Print_Area" localSheetId="18">'23.03.03 заочная  СПО  '!$A$1:$BO$30</definedName>
    <definedName name="_xlnm.Print_Area" localSheetId="10">'23.05.01 заочная  полная  '!$A$1:$BO$46</definedName>
    <definedName name="_xlnm.Print_Area" localSheetId="20">'23.05.01 заочная  СПО'!$A$1:$BO$37</definedName>
    <definedName name="_xlnm.Print_Area" localSheetId="27">'23.05.01 заочная ВО'!$A$1:$BO$28</definedName>
    <definedName name="_xlnm.Print_Area" localSheetId="25">'27.03.01 заочная  ВО'!$A$1:$BO$18</definedName>
    <definedName name="_xlnm.Print_Area" localSheetId="7">'27.03.01 заочная  полная '!$A$1:$BO$27</definedName>
    <definedName name="_xlnm.Print_Area" localSheetId="26">'38.03.01 заочная  ВО'!$A$1:$BO$29</definedName>
    <definedName name="_xlnm.Print_Area" localSheetId="8">'38.03.01 заочная  полная '!$A$1:$BO$30</definedName>
    <definedName name="_xlnm.Print_Area" localSheetId="19">'38.03.01 заочная  СПО '!$A$1:$BO$21</definedName>
    <definedName name="_xlnm.Print_Area" localSheetId="9">'38.03.02 заочная  полная '!$A$1:$BO$22</definedName>
    <definedName name="_xlnm.Print_Area" localSheetId="12">'38.04.01 заочная полная'!$A$1:$BO$40</definedName>
  </definedNames>
  <calcPr calcId="145621"/>
</workbook>
</file>

<file path=xl/calcChain.xml><?xml version="1.0" encoding="utf-8"?>
<calcChain xmlns="http://schemas.openxmlformats.org/spreadsheetml/2006/main">
  <c r="BO11" i="23" l="1"/>
  <c r="BN11" i="23"/>
  <c r="BM11" i="23"/>
  <c r="BL11" i="23"/>
  <c r="BH11" i="23"/>
  <c r="BG11" i="23"/>
  <c r="BF11" i="23"/>
  <c r="BE11" i="23" l="1"/>
  <c r="BD11" i="23" s="1"/>
  <c r="BO11" i="33"/>
  <c r="BN11" i="33"/>
  <c r="BM11" i="33"/>
  <c r="BL11" i="33"/>
  <c r="BI11" i="33"/>
  <c r="BH11" i="33"/>
  <c r="BG11" i="33"/>
  <c r="BF11" i="33"/>
  <c r="BO18" i="18"/>
  <c r="BO11" i="18"/>
  <c r="BE11" i="33" l="1"/>
  <c r="BD11" i="33" s="1"/>
  <c r="BO18" i="26"/>
  <c r="BN18" i="26"/>
  <c r="BM18" i="26"/>
  <c r="BL18" i="26"/>
  <c r="BH18" i="26"/>
  <c r="BG18" i="26"/>
  <c r="BF18" i="26"/>
  <c r="BO18" i="23"/>
  <c r="BO25" i="31"/>
  <c r="BN25" i="31"/>
  <c r="BM25" i="31"/>
  <c r="BL25" i="31"/>
  <c r="BH25" i="31"/>
  <c r="BG25" i="31"/>
  <c r="BF25" i="31"/>
  <c r="BO25" i="20"/>
  <c r="BO18" i="20"/>
  <c r="BN18" i="20"/>
  <c r="BM18" i="20"/>
  <c r="BL18" i="20"/>
  <c r="BH18" i="20"/>
  <c r="BG18" i="20"/>
  <c r="BF18" i="20"/>
  <c r="BO11" i="20"/>
  <c r="BN11" i="20"/>
  <c r="BM11" i="20"/>
  <c r="BL11" i="20"/>
  <c r="BH11" i="20"/>
  <c r="BG11" i="20"/>
  <c r="BF11" i="20"/>
  <c r="BE11" i="20" l="1"/>
  <c r="BD11" i="20" s="1"/>
  <c r="BE18" i="26"/>
  <c r="BD18" i="26" s="1"/>
  <c r="BE25" i="31"/>
  <c r="BD25" i="31" s="1"/>
  <c r="BE18" i="20"/>
  <c r="BD18" i="20" s="1"/>
  <c r="BO18" i="25"/>
  <c r="BN18" i="25"/>
  <c r="BM18" i="25"/>
  <c r="BL18" i="25"/>
  <c r="BH18" i="25"/>
  <c r="BG18" i="25"/>
  <c r="BF18" i="25"/>
  <c r="BE18" i="25" s="1"/>
  <c r="BD18" i="25" s="1"/>
  <c r="BH18" i="16"/>
  <c r="BO11" i="16"/>
  <c r="BO25" i="30"/>
  <c r="BN25" i="30"/>
  <c r="BM25" i="30"/>
  <c r="BL25" i="30"/>
  <c r="BH25" i="30"/>
  <c r="BG25" i="30"/>
  <c r="BF25" i="30"/>
  <c r="BH32" i="15"/>
  <c r="BE25" i="30" l="1"/>
  <c r="BD25" i="30" s="1"/>
  <c r="BH32" i="14"/>
  <c r="BO11" i="11" l="1"/>
  <c r="BH18" i="27"/>
  <c r="BH11" i="27"/>
  <c r="BO32" i="24" l="1"/>
  <c r="BF11" i="8"/>
  <c r="BG11" i="8"/>
  <c r="BH11" i="8"/>
  <c r="BI11" i="8"/>
  <c r="BL11" i="8"/>
  <c r="BM11" i="8"/>
  <c r="BN11" i="8"/>
  <c r="BO11" i="8"/>
  <c r="BE11" i="8" s="1"/>
  <c r="BD11" i="8" s="1"/>
  <c r="BO25" i="29"/>
  <c r="BN25" i="29"/>
  <c r="BM25" i="29"/>
  <c r="BL25" i="29"/>
  <c r="BH25" i="29"/>
  <c r="BG25" i="29"/>
  <c r="BF25" i="29"/>
  <c r="BO32" i="3"/>
  <c r="BE25" i="29" l="1"/>
  <c r="BD25" i="29" s="1"/>
  <c r="BO18" i="2"/>
  <c r="BN11" i="18" l="1"/>
  <c r="BM11" i="18"/>
  <c r="BL11" i="18"/>
  <c r="BG11" i="18"/>
  <c r="BF11" i="18"/>
  <c r="BN18" i="28"/>
  <c r="BN25" i="28"/>
  <c r="BO11" i="26"/>
  <c r="BN11" i="26"/>
  <c r="BM11" i="26"/>
  <c r="BL11" i="26"/>
  <c r="BH11" i="26"/>
  <c r="BG11" i="26"/>
  <c r="BF11" i="26"/>
  <c r="BO25" i="25"/>
  <c r="BN25" i="25"/>
  <c r="BM25" i="25"/>
  <c r="BL25" i="25"/>
  <c r="BH25" i="25"/>
  <c r="BG25" i="25"/>
  <c r="BF25" i="25"/>
  <c r="BO11" i="25"/>
  <c r="BN11" i="25"/>
  <c r="BM11" i="25"/>
  <c r="BL11" i="25"/>
  <c r="BH11" i="25"/>
  <c r="BG11" i="25"/>
  <c r="BF11" i="25"/>
  <c r="BN32" i="24"/>
  <c r="BM32" i="24"/>
  <c r="BL32" i="24"/>
  <c r="BH32" i="24"/>
  <c r="BG32" i="24"/>
  <c r="BF32" i="24"/>
  <c r="BF18" i="24"/>
  <c r="BG18" i="24"/>
  <c r="BH18" i="24"/>
  <c r="BL18" i="24"/>
  <c r="BM18" i="24"/>
  <c r="BN18" i="24"/>
  <c r="BO18" i="24"/>
  <c r="BO11" i="24"/>
  <c r="BN11" i="24"/>
  <c r="BM11" i="24"/>
  <c r="BL11" i="24"/>
  <c r="BI11" i="24"/>
  <c r="BH11" i="24"/>
  <c r="BG11" i="24"/>
  <c r="BF11" i="24"/>
  <c r="BE25" i="25" l="1"/>
  <c r="BD25" i="25" s="1"/>
  <c r="BE18" i="24"/>
  <c r="BD18" i="24" s="1"/>
  <c r="BE11" i="24"/>
  <c r="BD11" i="24" s="1"/>
  <c r="BE11" i="18"/>
  <c r="BD11" i="18" s="1"/>
  <c r="BE11" i="26"/>
  <c r="BD11" i="26" s="1"/>
  <c r="BE11" i="25"/>
  <c r="BD11" i="25" s="1"/>
  <c r="BE32" i="24"/>
  <c r="BD32" i="24" s="1"/>
  <c r="BH11" i="16" l="1"/>
  <c r="BO18" i="31"/>
  <c r="BN18" i="31"/>
  <c r="BM18" i="31"/>
  <c r="BL18" i="31"/>
  <c r="BH18" i="31"/>
  <c r="BG18" i="31"/>
  <c r="BF18" i="31"/>
  <c r="BO18" i="30"/>
  <c r="BN18" i="30"/>
  <c r="BM18" i="30"/>
  <c r="BL18" i="30"/>
  <c r="BH18" i="30"/>
  <c r="BG18" i="30"/>
  <c r="BF18" i="30"/>
  <c r="BO18" i="6"/>
  <c r="BN18" i="6"/>
  <c r="BM18" i="6"/>
  <c r="BL18" i="6"/>
  <c r="BH18" i="6"/>
  <c r="BG18" i="6"/>
  <c r="BF18" i="6"/>
  <c r="BO18" i="29"/>
  <c r="BN18" i="29"/>
  <c r="BM18" i="29"/>
  <c r="BL18" i="29"/>
  <c r="BH18" i="29"/>
  <c r="BG18" i="29"/>
  <c r="BF18" i="29"/>
  <c r="BE18" i="31" l="1"/>
  <c r="BD18" i="31" s="1"/>
  <c r="BE18" i="30"/>
  <c r="BD18" i="30" s="1"/>
  <c r="BE18" i="6"/>
  <c r="BD18" i="6" s="1"/>
  <c r="BE18" i="29"/>
  <c r="BD18" i="29" s="1"/>
  <c r="BO11" i="19"/>
  <c r="BN11" i="19"/>
  <c r="BM11" i="19"/>
  <c r="BL11" i="19"/>
  <c r="BH11" i="19"/>
  <c r="BG11" i="19"/>
  <c r="BF11" i="19"/>
  <c r="BO18" i="19"/>
  <c r="BL18" i="19"/>
  <c r="BH18" i="19"/>
  <c r="BG18" i="19"/>
  <c r="BF18" i="19"/>
  <c r="BM18" i="19"/>
  <c r="BN18" i="19"/>
  <c r="BO25" i="19"/>
  <c r="BN25" i="19"/>
  <c r="BM25" i="19"/>
  <c r="BL25" i="19"/>
  <c r="BH25" i="19"/>
  <c r="BG25" i="19"/>
  <c r="BF25" i="19"/>
  <c r="BO11" i="31"/>
  <c r="BL11" i="31"/>
  <c r="BH11" i="31"/>
  <c r="BG11" i="31"/>
  <c r="BF11" i="31"/>
  <c r="BM11" i="31"/>
  <c r="BN11" i="31"/>
  <c r="BO11" i="30"/>
  <c r="BL11" i="30"/>
  <c r="BH11" i="30"/>
  <c r="BG11" i="30"/>
  <c r="BF11" i="30"/>
  <c r="BM11" i="30"/>
  <c r="BN11" i="30"/>
  <c r="BO11" i="29"/>
  <c r="BL11" i="29"/>
  <c r="BH11" i="29"/>
  <c r="BG11" i="29"/>
  <c r="BF11" i="29"/>
  <c r="BM11" i="29"/>
  <c r="BN11" i="29"/>
  <c r="BI11" i="29"/>
  <c r="BO11" i="28"/>
  <c r="BL11" i="28"/>
  <c r="BF11" i="28"/>
  <c r="BM11" i="28"/>
  <c r="BN11" i="28"/>
  <c r="BO18" i="28"/>
  <c r="BL18" i="28"/>
  <c r="BG18" i="28"/>
  <c r="BF18" i="28"/>
  <c r="BM18" i="28"/>
  <c r="BO25" i="28"/>
  <c r="BL25" i="28"/>
  <c r="BH25" i="28"/>
  <c r="BG25" i="28"/>
  <c r="BF25" i="28"/>
  <c r="BM25" i="28"/>
  <c r="BO11" i="27"/>
  <c r="BL11" i="27"/>
  <c r="BF11" i="27"/>
  <c r="BM11" i="27"/>
  <c r="BN11" i="27"/>
  <c r="BO18" i="27"/>
  <c r="BL18" i="27"/>
  <c r="BG18" i="27"/>
  <c r="BF18" i="27"/>
  <c r="BM18" i="27"/>
  <c r="BN18" i="27"/>
  <c r="BO25" i="27"/>
  <c r="BL25" i="27"/>
  <c r="BH25" i="27"/>
  <c r="BG25" i="27"/>
  <c r="BF25" i="27"/>
  <c r="BM25" i="27"/>
  <c r="BN25" i="27"/>
  <c r="BO25" i="24"/>
  <c r="BL25" i="24"/>
  <c r="BH25" i="24"/>
  <c r="BG25" i="24"/>
  <c r="BF25" i="24"/>
  <c r="BM25" i="24"/>
  <c r="BN25" i="24"/>
  <c r="BL18" i="23"/>
  <c r="BH18" i="23"/>
  <c r="BG18" i="23"/>
  <c r="BF18" i="23"/>
  <c r="BM18" i="23"/>
  <c r="BN18" i="23"/>
  <c r="BL25" i="20"/>
  <c r="BH25" i="20"/>
  <c r="BG25" i="20"/>
  <c r="BF25" i="20"/>
  <c r="BM25" i="20"/>
  <c r="BN25" i="20"/>
  <c r="BL18" i="18"/>
  <c r="BH18" i="18"/>
  <c r="BG18" i="18"/>
  <c r="BF18" i="18"/>
  <c r="BM18" i="18"/>
  <c r="BN18" i="18"/>
  <c r="BO25" i="18"/>
  <c r="BL25" i="18"/>
  <c r="BH25" i="18"/>
  <c r="BG25" i="18"/>
  <c r="BF25" i="18"/>
  <c r="BM25" i="18"/>
  <c r="BN25" i="18"/>
  <c r="BO11" i="17"/>
  <c r="BL11" i="17"/>
  <c r="BH11" i="17"/>
  <c r="BG11" i="17"/>
  <c r="BF11" i="17"/>
  <c r="BM11" i="17"/>
  <c r="BN11" i="17"/>
  <c r="BL11" i="16"/>
  <c r="BG11" i="16"/>
  <c r="BF11" i="16"/>
  <c r="BM11" i="16"/>
  <c r="BN11" i="16"/>
  <c r="BO18" i="16"/>
  <c r="BL18" i="16"/>
  <c r="BG18" i="16"/>
  <c r="BF18" i="16"/>
  <c r="BM18" i="16"/>
  <c r="BN18" i="16"/>
  <c r="BO25" i="15"/>
  <c r="BL25" i="15"/>
  <c r="BH25" i="15"/>
  <c r="BG25" i="15"/>
  <c r="BF25" i="15"/>
  <c r="BM25" i="15"/>
  <c r="BN25" i="15"/>
  <c r="BO11" i="15"/>
  <c r="BL11" i="15"/>
  <c r="BH11" i="15"/>
  <c r="BG11" i="15"/>
  <c r="BF11" i="15"/>
  <c r="BM11" i="15"/>
  <c r="BN11" i="15"/>
  <c r="BO18" i="15"/>
  <c r="BL18" i="15"/>
  <c r="BH18" i="15"/>
  <c r="BG18" i="15"/>
  <c r="BF18" i="15"/>
  <c r="BM18" i="15"/>
  <c r="BN18" i="15"/>
  <c r="BO32" i="15"/>
  <c r="BL32" i="15"/>
  <c r="BG32" i="15"/>
  <c r="BF32" i="15"/>
  <c r="BM32" i="15"/>
  <c r="BN32" i="15"/>
  <c r="BO11" i="14"/>
  <c r="BL11" i="14"/>
  <c r="BH11" i="14"/>
  <c r="BG11" i="14"/>
  <c r="BF11" i="14"/>
  <c r="BM11" i="14"/>
  <c r="BN11" i="14"/>
  <c r="BE11" i="14" s="1"/>
  <c r="BD11" i="14" s="1"/>
  <c r="BO18" i="14"/>
  <c r="BL18" i="14"/>
  <c r="BH18" i="14"/>
  <c r="BG18" i="14"/>
  <c r="BF18" i="14"/>
  <c r="BM18" i="14"/>
  <c r="BN18" i="14"/>
  <c r="BO25" i="14"/>
  <c r="BL25" i="14"/>
  <c r="BH25" i="14"/>
  <c r="BG25" i="14"/>
  <c r="BF25" i="14"/>
  <c r="BM25" i="14"/>
  <c r="BN25" i="14"/>
  <c r="BO32" i="14"/>
  <c r="BL32" i="14"/>
  <c r="BG32" i="14"/>
  <c r="BF32" i="14"/>
  <c r="BM32" i="14"/>
  <c r="BN32" i="14"/>
  <c r="BO11" i="13"/>
  <c r="BL11" i="13"/>
  <c r="BH11" i="13"/>
  <c r="BG11" i="13"/>
  <c r="BF11" i="13"/>
  <c r="BM11" i="13"/>
  <c r="BN11" i="13"/>
  <c r="BO18" i="13"/>
  <c r="BL18" i="13"/>
  <c r="BH18" i="13"/>
  <c r="BG18" i="13"/>
  <c r="BF18" i="13"/>
  <c r="BM18" i="13"/>
  <c r="BN18" i="13"/>
  <c r="BO25" i="13"/>
  <c r="BL25" i="13"/>
  <c r="BH25" i="13"/>
  <c r="BG25" i="13"/>
  <c r="BF25" i="13"/>
  <c r="BM25" i="13"/>
  <c r="BN25" i="13"/>
  <c r="BF32" i="13"/>
  <c r="BG32" i="13"/>
  <c r="BH32" i="13"/>
  <c r="BL32" i="13"/>
  <c r="BM32" i="13"/>
  <c r="BN32" i="13"/>
  <c r="BO32" i="13"/>
  <c r="BL11" i="11"/>
  <c r="BH11" i="11"/>
  <c r="BG11" i="11"/>
  <c r="BF11" i="11"/>
  <c r="BM11" i="11"/>
  <c r="BN11" i="11"/>
  <c r="BO18" i="11"/>
  <c r="BL18" i="11"/>
  <c r="BH18" i="11"/>
  <c r="BG18" i="11"/>
  <c r="BF18" i="11"/>
  <c r="BM18" i="11"/>
  <c r="BN18" i="11"/>
  <c r="BN18" i="3"/>
  <c r="BO11" i="10"/>
  <c r="BL11" i="10"/>
  <c r="BH11" i="10"/>
  <c r="BG11" i="10"/>
  <c r="BF11" i="10"/>
  <c r="BM11" i="10"/>
  <c r="BN11" i="10"/>
  <c r="BN18" i="4"/>
  <c r="BN25" i="4"/>
  <c r="BO11" i="9"/>
  <c r="BL11" i="9"/>
  <c r="BH11" i="9"/>
  <c r="BG11" i="9"/>
  <c r="BF11" i="9"/>
  <c r="BM11" i="9"/>
  <c r="BN11" i="9"/>
  <c r="BO18" i="9"/>
  <c r="BL18" i="9"/>
  <c r="BH18" i="9"/>
  <c r="BG18" i="9"/>
  <c r="BF18" i="9"/>
  <c r="BM18" i="9"/>
  <c r="BN18" i="9"/>
  <c r="BO18" i="8"/>
  <c r="BL18" i="8"/>
  <c r="BH18" i="8"/>
  <c r="BG18" i="8"/>
  <c r="BF18" i="8"/>
  <c r="BM18" i="8"/>
  <c r="BN18" i="8"/>
  <c r="BO11" i="7"/>
  <c r="BL11" i="7"/>
  <c r="BH11" i="7"/>
  <c r="BG11" i="7"/>
  <c r="BF11" i="7"/>
  <c r="BM11" i="7"/>
  <c r="BN11" i="7"/>
  <c r="BF18" i="7"/>
  <c r="BG18" i="7"/>
  <c r="BH18" i="7"/>
  <c r="BL18" i="7"/>
  <c r="BM18" i="7"/>
  <c r="BN18" i="7"/>
  <c r="BO18" i="7"/>
  <c r="BO25" i="7"/>
  <c r="BL25" i="7"/>
  <c r="BH25" i="7"/>
  <c r="BG25" i="7"/>
  <c r="BF25" i="7"/>
  <c r="BM25" i="7"/>
  <c r="BN25" i="7"/>
  <c r="BE25" i="7" s="1"/>
  <c r="BD25" i="7" s="1"/>
  <c r="BO11" i="6"/>
  <c r="BL11" i="6"/>
  <c r="BH11" i="6"/>
  <c r="BG11" i="6"/>
  <c r="BF11" i="6"/>
  <c r="BM11" i="6"/>
  <c r="BN11" i="6"/>
  <c r="BI11" i="6"/>
  <c r="BO25" i="6"/>
  <c r="BL25" i="6"/>
  <c r="BH25" i="6"/>
  <c r="BG25" i="6"/>
  <c r="BF25" i="6"/>
  <c r="BM25" i="6"/>
  <c r="BN25" i="6"/>
  <c r="BO32" i="6"/>
  <c r="BL32" i="6"/>
  <c r="BH32" i="6"/>
  <c r="BG32" i="6"/>
  <c r="BF32" i="6"/>
  <c r="BM32" i="6"/>
  <c r="BN32" i="6"/>
  <c r="BO11" i="5"/>
  <c r="BL11" i="5"/>
  <c r="BH11" i="5"/>
  <c r="BG11" i="5"/>
  <c r="BF11" i="5"/>
  <c r="BM11" i="5"/>
  <c r="BN11" i="5"/>
  <c r="BI11" i="5"/>
  <c r="BO18" i="5"/>
  <c r="BL18" i="5"/>
  <c r="BH18" i="5"/>
  <c r="BG18" i="5"/>
  <c r="BF18" i="5"/>
  <c r="BM18" i="5"/>
  <c r="BN18" i="5"/>
  <c r="BF25" i="5"/>
  <c r="BG25" i="5"/>
  <c r="BH25" i="5"/>
  <c r="BL25" i="5"/>
  <c r="BM25" i="5"/>
  <c r="BN25" i="5"/>
  <c r="BO25" i="5"/>
  <c r="BF32" i="5"/>
  <c r="BG32" i="5"/>
  <c r="BH32" i="5"/>
  <c r="BL32" i="5"/>
  <c r="BM32" i="5"/>
  <c r="BN32" i="5"/>
  <c r="BO32" i="5"/>
  <c r="BO39" i="5"/>
  <c r="BL39" i="5"/>
  <c r="BH39" i="5"/>
  <c r="BG39" i="5"/>
  <c r="BF39" i="5"/>
  <c r="BM39" i="5"/>
  <c r="BN39" i="5"/>
  <c r="BO32" i="4"/>
  <c r="BO18" i="4"/>
  <c r="BO25" i="4"/>
  <c r="BM25" i="4"/>
  <c r="BO11" i="4"/>
  <c r="BL11" i="4"/>
  <c r="BH11" i="4"/>
  <c r="BG11" i="4"/>
  <c r="BF11" i="4"/>
  <c r="BM11" i="4"/>
  <c r="BN11" i="4"/>
  <c r="BI11" i="4"/>
  <c r="BL18" i="4"/>
  <c r="BH18" i="4"/>
  <c r="BG18" i="4"/>
  <c r="BF18" i="4"/>
  <c r="BM18" i="4"/>
  <c r="BL25" i="4"/>
  <c r="BH25" i="4"/>
  <c r="BG25" i="4"/>
  <c r="BF25" i="4"/>
  <c r="BL32" i="4"/>
  <c r="BH32" i="4"/>
  <c r="BG32" i="4"/>
  <c r="BF32" i="4"/>
  <c r="BM32" i="4"/>
  <c r="BN32" i="4"/>
  <c r="BO39" i="4"/>
  <c r="BL39" i="4"/>
  <c r="BH39" i="4"/>
  <c r="BG39" i="4"/>
  <c r="BF39" i="4"/>
  <c r="BM39" i="4"/>
  <c r="BN39" i="4"/>
  <c r="BN11" i="3"/>
  <c r="BN25" i="3"/>
  <c r="BO11" i="3"/>
  <c r="BL11" i="3"/>
  <c r="BH11" i="3"/>
  <c r="BG11" i="3"/>
  <c r="BF11" i="3"/>
  <c r="BM11" i="3"/>
  <c r="BI11" i="3"/>
  <c r="BO18" i="3"/>
  <c r="BL18" i="3"/>
  <c r="BH18" i="3"/>
  <c r="BG18" i="3"/>
  <c r="BF18" i="3"/>
  <c r="BM18" i="3"/>
  <c r="BO25" i="3"/>
  <c r="BL25" i="3"/>
  <c r="BH25" i="3"/>
  <c r="BG25" i="3"/>
  <c r="BF25" i="3"/>
  <c r="BM25" i="3"/>
  <c r="BL32" i="3"/>
  <c r="BH32" i="3"/>
  <c r="BG32" i="3"/>
  <c r="BF32" i="3"/>
  <c r="BM32" i="3"/>
  <c r="BN32" i="3"/>
  <c r="BO39" i="3"/>
  <c r="BL39" i="3"/>
  <c r="BH39" i="3"/>
  <c r="BG39" i="3"/>
  <c r="BF39" i="3"/>
  <c r="BM39" i="3"/>
  <c r="BN39" i="3"/>
  <c r="BO11" i="2"/>
  <c r="BL11" i="2"/>
  <c r="BH11" i="2"/>
  <c r="BG11" i="2"/>
  <c r="BF11" i="2"/>
  <c r="BM11" i="2"/>
  <c r="BN11" i="2"/>
  <c r="BL18" i="2"/>
  <c r="BH18" i="2"/>
  <c r="BG18" i="2"/>
  <c r="BF18" i="2"/>
  <c r="BM18" i="2"/>
  <c r="BN18" i="2"/>
  <c r="BO25" i="2"/>
  <c r="BL25" i="2"/>
  <c r="BH25" i="2"/>
  <c r="BG25" i="2"/>
  <c r="BF25" i="2"/>
  <c r="BM25" i="2"/>
  <c r="BN25" i="2"/>
  <c r="BE25" i="28" l="1"/>
  <c r="BD25" i="28" s="1"/>
  <c r="BE11" i="11"/>
  <c r="BD11" i="11" s="1"/>
  <c r="BE25" i="27"/>
  <c r="BD25" i="27" s="1"/>
  <c r="BE32" i="5"/>
  <c r="BD32" i="5" s="1"/>
  <c r="BE11" i="19"/>
  <c r="BD11" i="19" s="1"/>
  <c r="BE25" i="18"/>
  <c r="BD25" i="18" s="1"/>
  <c r="BE25" i="15"/>
  <c r="BD25" i="15" s="1"/>
  <c r="BE11" i="13"/>
  <c r="BD11" i="13" s="1"/>
  <c r="BE18" i="23"/>
  <c r="BD18" i="23" s="1"/>
  <c r="BE25" i="20"/>
  <c r="BD25" i="20" s="1"/>
  <c r="BE25" i="19"/>
  <c r="BD25" i="19" s="1"/>
  <c r="BE11" i="17"/>
  <c r="BD11" i="17" s="1"/>
  <c r="BE18" i="16"/>
  <c r="BD18" i="16" s="1"/>
  <c r="BE11" i="16"/>
  <c r="BD11" i="16" s="1"/>
  <c r="BE32" i="15"/>
  <c r="BD32" i="15" s="1"/>
  <c r="BE11" i="15"/>
  <c r="BD11" i="15" s="1"/>
  <c r="BE18" i="15"/>
  <c r="BD18" i="15" s="1"/>
  <c r="BE32" i="14"/>
  <c r="BD32" i="14" s="1"/>
  <c r="BE25" i="14"/>
  <c r="BD25" i="14" s="1"/>
  <c r="BE18" i="14"/>
  <c r="BD18" i="14" s="1"/>
  <c r="BE32" i="13"/>
  <c r="BD32" i="13" s="1"/>
  <c r="BE25" i="13"/>
  <c r="BD25" i="13" s="1"/>
  <c r="BE18" i="13"/>
  <c r="BD18" i="13" s="1"/>
  <c r="BE18" i="11"/>
  <c r="BD18" i="11" s="1"/>
  <c r="BE25" i="24"/>
  <c r="BD25" i="24" s="1"/>
  <c r="BE11" i="10"/>
  <c r="BD11" i="10" s="1"/>
  <c r="BE11" i="9"/>
  <c r="BD11" i="9" s="1"/>
  <c r="BE18" i="9"/>
  <c r="BD18" i="9" s="1"/>
  <c r="BE18" i="8"/>
  <c r="BD18" i="8" s="1"/>
  <c r="BE18" i="7"/>
  <c r="BD18" i="7" s="1"/>
  <c r="BE11" i="7"/>
  <c r="BD11" i="7" s="1"/>
  <c r="BE25" i="6"/>
  <c r="BD25" i="6" s="1"/>
  <c r="BE32" i="6"/>
  <c r="BD32" i="6" s="1"/>
  <c r="BE39" i="5"/>
  <c r="BD39" i="5" s="1"/>
  <c r="BE25" i="5"/>
  <c r="BD25" i="5" s="1"/>
  <c r="BE39" i="4"/>
  <c r="BD39" i="4" s="1"/>
  <c r="BE32" i="4"/>
  <c r="BD32" i="4" s="1"/>
  <c r="BE25" i="4"/>
  <c r="BD25" i="4" s="1"/>
  <c r="BE39" i="3"/>
  <c r="BD39" i="3" s="1"/>
  <c r="BE32" i="3"/>
  <c r="BD32" i="3" s="1"/>
  <c r="BE18" i="3"/>
  <c r="BD18" i="3" s="1"/>
  <c r="BE11" i="27"/>
  <c r="BD11" i="27" s="1"/>
  <c r="BE11" i="28"/>
  <c r="BD11" i="28" s="1"/>
  <c r="BE18" i="27"/>
  <c r="BD18" i="27" s="1"/>
  <c r="BE18" i="28"/>
  <c r="BD18" i="28" s="1"/>
  <c r="BE11" i="31"/>
  <c r="BD11" i="31" s="1"/>
  <c r="BE18" i="19"/>
  <c r="BD18" i="19" s="1"/>
  <c r="BE18" i="18"/>
  <c r="BD18" i="18" s="1"/>
  <c r="BE11" i="30"/>
  <c r="BD11" i="30" s="1"/>
  <c r="BE11" i="6"/>
  <c r="BD11" i="6" s="1"/>
  <c r="BE18" i="5"/>
  <c r="BD18" i="5" s="1"/>
  <c r="BE11" i="5"/>
  <c r="BD11" i="5" s="1"/>
  <c r="BE18" i="4"/>
  <c r="BD18" i="4" s="1"/>
  <c r="BE11" i="4"/>
  <c r="BD11" i="4" s="1"/>
  <c r="BE11" i="3"/>
  <c r="BD11" i="3" s="1"/>
  <c r="BE25" i="2"/>
  <c r="BD25" i="2" s="1"/>
  <c r="BE18" i="2"/>
  <c r="BD18" i="2" s="1"/>
  <c r="BE11" i="2"/>
  <c r="BD11" i="2" s="1"/>
  <c r="BE11" i="29"/>
  <c r="BD11" i="29" s="1"/>
  <c r="BE25" i="3"/>
  <c r="BD25" i="3" s="1"/>
</calcChain>
</file>

<file path=xl/sharedStrings.xml><?xml version="1.0" encoding="utf-8"?>
<sst xmlns="http://schemas.openxmlformats.org/spreadsheetml/2006/main" count="27488" uniqueCount="173">
  <si>
    <t>Д</t>
  </si>
  <si>
    <t>П</t>
  </si>
  <si>
    <t>*</t>
  </si>
  <si>
    <t>Э</t>
  </si>
  <si>
    <t>=</t>
  </si>
  <si>
    <t>0</t>
  </si>
  <si>
    <t>К</t>
  </si>
  <si>
    <t>09.03.01. Информатика и вычислительная техника (заочная) полная программа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</si>
  <si>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</si>
  <si>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</si>
  <si>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</si>
  <si>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</si>
  <si>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</si>
  <si>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</si>
  <si>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</si>
  <si>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</si>
  <si>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</si>
  <si>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</si>
  <si>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</si>
  <si>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</si>
  <si>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</si>
  <si>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</si>
  <si>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</si>
  <si>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</si>
  <si>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</si>
  <si>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</si>
  <si>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</si>
  <si>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</si>
  <si>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</si>
  <si>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</si>
  <si>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</si>
  <si>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</si>
  <si>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</si>
  <si>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</si>
  <si>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</si>
  <si>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</si>
  <si>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</si>
  <si>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</si>
  <si>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</si>
  <si>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</si>
  <si>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</si>
  <si>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</si>
  <si>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</si>
  <si>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</si>
  <si>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</si>
  <si>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</si>
  <si>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</si>
  <si>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</si>
  <si>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</si>
  <si>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</si>
  <si>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</si>
  <si>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</si>
  <si>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</si>
  <si>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</si>
  <si>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</si>
  <si>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</si>
  <si>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</si>
  <si>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</si>
  <si>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</si>
  <si>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</si>
  <si>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Всего</t>
  </si>
  <si>
    <t>ПРАЗДНИКИ</t>
  </si>
  <si>
    <t>Каникулы</t>
  </si>
  <si>
    <t>ВКР/Диссертация</t>
  </si>
  <si>
    <t>Гос. экзамены и/или защита ВКР</t>
  </si>
  <si>
    <t>НИР</t>
  </si>
  <si>
    <t>Др. практики</t>
  </si>
  <si>
    <t>Уч. практика</t>
  </si>
  <si>
    <t>Экз. сессии</t>
  </si>
  <si>
    <t>Теор. обучение</t>
  </si>
  <si>
    <t>Период обучения</t>
  </si>
  <si>
    <t>Учебных недель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</si>
  <si>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</si>
  <si>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</si>
  <si>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</si>
  <si>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</si>
  <si>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</si>
  <si>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</si>
  <si>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</si>
  <si>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</si>
  <si>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</si>
  <si>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</si>
  <si>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</si>
  <si>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</si>
  <si>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</t>
  </si>
  <si>
    <t>Распред. Практика</t>
  </si>
  <si>
    <t>Пр</t>
  </si>
  <si>
    <t>Ур</t>
  </si>
  <si>
    <t>15.03.04. Автоматизация технологических процессов и производств (заочная полная)</t>
  </si>
  <si>
    <t>15.03.05. Конструкторско-технологическое обеспечение машиностроительных производств (заочная полная)</t>
  </si>
  <si>
    <t>18.03.02. Энерго- и ресурсосбере-гающие процессы в химической технологии, нефтехимии и биотехнологии (заочная полная)</t>
  </si>
  <si>
    <t>23.03.03. Эксплуатация транспортно-технологических машин и комплексов (заочная полная)</t>
  </si>
  <si>
    <t>38.03.01. Экономика (заочная полная)</t>
  </si>
  <si>
    <t>27.03.01. Стандартизация и метрология(заочная полная)</t>
  </si>
  <si>
    <t>38.03.02. Менеджмент (заочная полная)</t>
  </si>
  <si>
    <t>09.03.01. Информатика и вычислительная техника (заочная по индивидуальному плану на базе СПО)</t>
  </si>
  <si>
    <t>15.03.04. Автоматизация технологических процессов и производств (заочная по индивидуальному плану на базе СПО)</t>
  </si>
  <si>
    <t>23.03.03 Эксплуатация транспортно-технологических машин и комплексов (заочная по индивидуальному плану на базе СПО)</t>
  </si>
  <si>
    <t xml:space="preserve">38.03.01. Экономика (заочная по индивидуальному плану на базе СПО) </t>
  </si>
  <si>
    <t>09.03.01 Информатика и вычислительная техника (заочная на базе ВО)</t>
  </si>
  <si>
    <t>15.03.04. Автоматизация технологических процессов и производств (заочная по индивидуальному плану на базе ВО)</t>
  </si>
  <si>
    <t>38.03.01. Экономика (заочная на базе ВО)</t>
  </si>
  <si>
    <t>23.05.01 Наземные транспортно – технологические средства (заочная полная)</t>
  </si>
  <si>
    <t>23.05.01 Наземные транспортно – технологические средства (заочная на базе СПО)</t>
  </si>
  <si>
    <t>23.05.01 Наземные транспортно – технологические средства (заочная на базе ВО)</t>
  </si>
  <si>
    <t xml:space="preserve">38.04.01. Экономика (заочная полная) </t>
  </si>
  <si>
    <t>Н,П</t>
  </si>
  <si>
    <t xml:space="preserve">15.04.04. Автоматизация технологических процессов и производств (заочная) полная программа  </t>
  </si>
  <si>
    <t>18.03.01. Химическая технология (заочная) полная программа</t>
  </si>
  <si>
    <t>18.03.01. Химическая технология (заочная по индивидуальному плану на базе СПО)</t>
  </si>
  <si>
    <t>18.03.01. Химическая технология (заочная по индивидуальному плану на базе ВО)</t>
  </si>
  <si>
    <t>15.03.05. Конструкторско-технологическое обеспечение машиностроительных производств (заочная по индивидуальному плану на базе СПО)</t>
  </si>
  <si>
    <t xml:space="preserve">08.03.01. Строительство  (заочная по индивидуальному плану на базе СПО) </t>
  </si>
  <si>
    <t xml:space="preserve">08.03.01. Строительство  (заочная полная) </t>
  </si>
  <si>
    <t xml:space="preserve">08.03.01. Строительство  (заочная по индивидуальному плану на базе ВО) </t>
  </si>
  <si>
    <t>3 курс</t>
  </si>
  <si>
    <t>Производственная практика:технологическая практика</t>
  </si>
  <si>
    <t>4 курс</t>
  </si>
  <si>
    <t>5курс</t>
  </si>
  <si>
    <t>исполнительская практика</t>
  </si>
  <si>
    <t>преддипломная практика</t>
  </si>
  <si>
    <t>подготовка к процедуре защиты и защита выпускной квалификационной работы</t>
  </si>
  <si>
    <t>2курс</t>
  </si>
  <si>
    <t>учебная практика (ознакомительная практика)</t>
  </si>
  <si>
    <t>3курс</t>
  </si>
  <si>
    <t>учебная практика (эесплуатационная практика)</t>
  </si>
  <si>
    <t>4курс</t>
  </si>
  <si>
    <t>производственная практика (технологическая (проектно-технологическая) практика)</t>
  </si>
  <si>
    <t>выполнение и защита выпускной квалификационной работы</t>
  </si>
  <si>
    <t>2 курс</t>
  </si>
  <si>
    <t>ознакомительная практика</t>
  </si>
  <si>
    <t>5 курс</t>
  </si>
  <si>
    <t>производственная практика (научно-исследовательская работа)</t>
  </si>
  <si>
    <t>6 курс</t>
  </si>
  <si>
    <t>учебная практика: ознакомительная практика</t>
  </si>
  <si>
    <t>производственная практика (практика по получению професиональных умений и опыта профессиональной деятельности)</t>
  </si>
  <si>
    <t>учебная практика:практика по получению первичных умений и навыков научно-исследовательской деятельности</t>
  </si>
  <si>
    <t>производственная практика: эксплуатационная практика</t>
  </si>
  <si>
    <t>производственная практика (технологическая)</t>
  </si>
  <si>
    <t>производственная практика (практика по получению профессиональных умений и опыта профессиональной деятельности) часть 2)</t>
  </si>
  <si>
    <t>научно-исследовательская работа</t>
  </si>
  <si>
    <t>1 курс</t>
  </si>
  <si>
    <t xml:space="preserve">производственная практика </t>
  </si>
  <si>
    <t>производственная практика (технологическая (проектно-технологическая)практика)</t>
  </si>
  <si>
    <t>производственная (преддипломная практика)</t>
  </si>
  <si>
    <t>выполнение, подготовка к процедуре защиты и защита выпускной квалификационной работы</t>
  </si>
  <si>
    <t xml:space="preserve"> У,Н,П</t>
  </si>
  <si>
    <t>учебная практика (ознакомительная практика), производственная практика (научно-исследовательская работа)</t>
  </si>
  <si>
    <t>производственная практика (практика по профилю профессиональной деятельности),производственная практика (научно-исследовательская работа)</t>
  </si>
  <si>
    <t>производственная практика (преддипломная)</t>
  </si>
  <si>
    <t>производственная практика:исполнительская практика</t>
  </si>
  <si>
    <t>учебная практика (эксплуатационная практика)</t>
  </si>
  <si>
    <t>производствення практика (технологическая (проектно-технологическая) практика)</t>
  </si>
  <si>
    <t>производственная практика (практика по получению профессиональных умений и опыта профессиональной деятельности)</t>
  </si>
  <si>
    <t>подготовка к процедуре защиты и процедура защиты выпускной квалификационной работы</t>
  </si>
  <si>
    <t>учебная практика: практика по получению первичных умений и навыков научно-исследовательской деятельности</t>
  </si>
  <si>
    <t>производствення практика технологическая (проектно-технологическая) практика</t>
  </si>
  <si>
    <t>производствення практика: научно - исследовательская работа</t>
  </si>
  <si>
    <t>производствення практика: технологическая (проектно - конструкторская) практика</t>
  </si>
  <si>
    <t>производственная практика (эксплуатационная)</t>
  </si>
  <si>
    <t>учебная практика: технологическая (проектно-технологическая) практика</t>
  </si>
  <si>
    <t>1курс</t>
  </si>
  <si>
    <t>плана нет</t>
  </si>
  <si>
    <t>В плане, есть начитки на 2, 3 курсе надо ли их проставлять?</t>
  </si>
  <si>
    <t>учебная практика (эксплуатационная  практика)</t>
  </si>
  <si>
    <t>производствення практика (технологическая (проектно - технологическая) практика</t>
  </si>
  <si>
    <t>производственная практика: научно-исследовательская работа</t>
  </si>
  <si>
    <t>производственная практика: технологическая (проектно-конструкторская) практика</t>
  </si>
  <si>
    <t>производственная практика (технологическая (проектно- технологическая) практика</t>
  </si>
  <si>
    <t>учебная практика: технологическая (проектно- технологическая) практика</t>
  </si>
  <si>
    <t>27.03.01. Стандартизация и метрология(заочная по индивидуальному плану на базе ВО)</t>
  </si>
  <si>
    <t>У</t>
  </si>
  <si>
    <t>учебная практика (НИР)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</si>
</sst>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#&quot; &quot;?/7"/>
  </numFmts>
  <fonts count="15" x14ac:knownFonts="1">
    <font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color indexed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12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10"/>
      <name val="Arial Cyr"/>
      <charset val="204"/>
    </font>
    <font>
      <sz val="4"/>
      <color indexed="12"/>
      <name val="Tahoma"/>
      <family val="2"/>
      <charset val="204"/>
    </font>
    <font>
      <sz val="7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7"/>
      <name val="Tahoma"/>
      <family val="2"/>
      <charset val="204"/>
    </font>
    <font>
      <sz val="7"/>
      <name val="Tahoma"/>
      <family val="2"/>
      <charset val="204"/>
    </font>
    <font>
      <sz val="4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43"/>
        <bgColor indexed="16"/>
      </patternFill>
    </fill>
    <fill>
      <patternFill patternType="solid">
        <fgColor indexed="26"/>
        <bgColor indexed="16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1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1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5" borderId="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1" fillId="3" borderId="4" xfId="0" applyFont="1" applyFill="1" applyBorder="1" applyAlignment="1" applyProtection="1">
      <alignment horizontal="center" vertical="center" textRotation="180"/>
      <protection locked="0"/>
    </xf>
    <xf numFmtId="0" fontId="1" fillId="3" borderId="2" xfId="0" applyFont="1" applyFill="1" applyBorder="1" applyAlignment="1">
      <alignment horizontal="center" vertical="center" textRotation="180"/>
    </xf>
    <xf numFmtId="0" fontId="1" fillId="3" borderId="2" xfId="0" applyFont="1" applyFill="1" applyBorder="1" applyAlignment="1">
      <alignment horizontal="center" vertical="center" textRotation="180" wrapText="1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0" fillId="0" borderId="3" xfId="0" applyBorder="1"/>
    <xf numFmtId="0" fontId="2" fillId="3" borderId="1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12" fillId="4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textRotation="180"/>
      <protection locked="0"/>
    </xf>
    <xf numFmtId="0" fontId="1" fillId="3" borderId="2" xfId="0" applyFont="1" applyFill="1" applyBorder="1" applyAlignment="1">
      <alignment horizontal="center" vertical="center" textRotation="180"/>
    </xf>
    <xf numFmtId="0" fontId="1" fillId="3" borderId="2" xfId="0" applyFont="1" applyFill="1" applyBorder="1" applyAlignment="1">
      <alignment horizontal="center" vertical="center" textRotation="180" wrapText="1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/>
    </xf>
    <xf numFmtId="165" fontId="1" fillId="3" borderId="6" xfId="0" applyNumberFormat="1" applyFont="1" applyFill="1" applyBorder="1" applyAlignment="1" applyProtection="1">
      <alignment horizontal="center" vertical="center"/>
      <protection locked="0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textRotation="180"/>
      <protection locked="0"/>
    </xf>
    <xf numFmtId="0" fontId="1" fillId="3" borderId="4" xfId="0" applyFont="1" applyFill="1" applyBorder="1" applyAlignment="1" applyProtection="1">
      <alignment horizontal="center" vertical="center" textRotation="180"/>
      <protection locked="0"/>
    </xf>
    <xf numFmtId="0" fontId="1" fillId="3" borderId="3" xfId="0" applyFont="1" applyFill="1" applyBorder="1" applyAlignment="1" applyProtection="1">
      <alignment horizontal="center" vertical="center" textRotation="180"/>
      <protection locked="0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180"/>
    </xf>
    <xf numFmtId="0" fontId="1" fillId="3" borderId="4" xfId="0" applyFont="1" applyFill="1" applyBorder="1" applyAlignment="1">
      <alignment horizontal="center" vertical="center" textRotation="180"/>
    </xf>
    <xf numFmtId="0" fontId="1" fillId="3" borderId="3" xfId="0" applyFont="1" applyFill="1" applyBorder="1" applyAlignment="1">
      <alignment horizontal="center" vertical="center" textRotation="180"/>
    </xf>
    <xf numFmtId="0" fontId="1" fillId="3" borderId="1" xfId="0" applyFont="1" applyFill="1" applyBorder="1" applyAlignment="1">
      <alignment horizontal="center" vertical="center" textRotation="180"/>
    </xf>
    <xf numFmtId="0" fontId="1" fillId="3" borderId="2" xfId="0" applyFont="1" applyFill="1" applyBorder="1" applyAlignment="1">
      <alignment horizontal="center" vertical="center" textRotation="180" wrapText="1"/>
    </xf>
    <xf numFmtId="0" fontId="1" fillId="3" borderId="4" xfId="0" applyFont="1" applyFill="1" applyBorder="1" applyAlignment="1">
      <alignment horizontal="center" vertical="center" textRotation="180" wrapText="1"/>
    </xf>
    <xf numFmtId="0" fontId="1" fillId="3" borderId="3" xfId="0" applyFont="1" applyFill="1" applyBorder="1" applyAlignment="1">
      <alignment horizontal="center" vertical="center" textRotation="180" wrapText="1"/>
    </xf>
    <xf numFmtId="0" fontId="0" fillId="3" borderId="1" xfId="0" applyFont="1" applyFill="1" applyBorder="1" applyAlignment="1">
      <alignment horizontal="center" vertical="center" textRotation="18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165" fontId="2" fillId="3" borderId="9" xfId="0" applyNumberFormat="1" applyFont="1" applyFill="1" applyBorder="1" applyAlignment="1">
      <alignment horizontal="center" vertical="center"/>
    </xf>
    <xf numFmtId="165" fontId="1" fillId="6" borderId="6" xfId="0" applyNumberFormat="1" applyFont="1" applyFill="1" applyBorder="1" applyAlignment="1" applyProtection="1">
      <alignment horizontal="center" vertical="center"/>
      <protection locked="0"/>
    </xf>
    <xf numFmtId="165" fontId="1" fillId="6" borderId="4" xfId="0" applyNumberFormat="1" applyFont="1" applyFill="1" applyBorder="1" applyAlignment="1" applyProtection="1">
      <alignment horizontal="center" vertical="center"/>
      <protection locked="0"/>
    </xf>
    <xf numFmtId="165" fontId="1" fillId="6" borderId="9" xfId="0" applyNumberFormat="1" applyFont="1" applyFill="1" applyBorder="1" applyAlignment="1" applyProtection="1">
      <alignment horizontal="center" vertical="center"/>
      <protection locked="0"/>
    </xf>
    <xf numFmtId="165" fontId="6" fillId="3" borderId="6" xfId="0" applyNumberFormat="1" applyFont="1" applyFill="1" applyBorder="1" applyAlignment="1" applyProtection="1">
      <alignment horizontal="center" vertical="center"/>
      <protection locked="0"/>
    </xf>
    <xf numFmtId="165" fontId="6" fillId="3" borderId="4" xfId="0" applyNumberFormat="1" applyFont="1" applyFill="1" applyBorder="1" applyAlignment="1" applyProtection="1">
      <alignment horizontal="center" vertical="center"/>
      <protection locked="0"/>
    </xf>
    <xf numFmtId="165" fontId="6" fillId="3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13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0" fontId="6" fillId="7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14" fillId="4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98133"/>
      <color rgb="FF5E852F"/>
      <color rgb="FF538034"/>
      <color rgb="FF8AC43C"/>
      <color rgb="FF6CBB37"/>
      <color rgb="FF76BB37"/>
      <color rgb="FF77BD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36"/>
  <sheetViews>
    <sheetView view="pageBreakPreview" zoomScaleNormal="115" workbookViewId="0">
      <pane ySplit="9" topLeftCell="A20" activePane="bottomLeft" state="frozen"/>
      <selection pane="bottomLeft" activeCell="B11" sqref="B11:BB31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113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thickBot="1" x14ac:dyDescent="0.2">
      <c r="A11" s="112">
        <v>3</v>
      </c>
      <c r="B11" s="125" t="s">
        <v>4</v>
      </c>
      <c r="C11" s="125" t="s">
        <v>4</v>
      </c>
      <c r="D11" s="126"/>
      <c r="E11" s="126"/>
      <c r="F11" s="126"/>
      <c r="G11" s="126"/>
      <c r="H11" s="126"/>
      <c r="I11" s="126"/>
      <c r="J11" s="126"/>
      <c r="K11" s="126"/>
      <c r="L11" s="127"/>
      <c r="M11" s="128"/>
      <c r="N11" s="128"/>
      <c r="O11" s="37"/>
      <c r="P11" s="37" t="s">
        <v>3</v>
      </c>
      <c r="Q11" s="37" t="s">
        <v>3</v>
      </c>
      <c r="R11" s="37" t="s">
        <v>3</v>
      </c>
      <c r="S11" s="37" t="s">
        <v>6</v>
      </c>
      <c r="T11" s="129" t="s">
        <v>86</v>
      </c>
      <c r="U11" s="125" t="s">
        <v>2</v>
      </c>
      <c r="V11" s="125" t="s">
        <v>2</v>
      </c>
      <c r="W11" s="129" t="s">
        <v>86</v>
      </c>
      <c r="X11" s="129" t="s">
        <v>86</v>
      </c>
      <c r="Y11" s="129" t="s">
        <v>86</v>
      </c>
      <c r="Z11" s="129" t="s">
        <v>86</v>
      </c>
      <c r="AA11" s="129" t="s">
        <v>86</v>
      </c>
      <c r="AB11" s="129" t="s">
        <v>86</v>
      </c>
      <c r="AC11" s="129" t="s">
        <v>86</v>
      </c>
      <c r="AD11" s="129" t="s">
        <v>86</v>
      </c>
      <c r="AE11" s="129" t="s">
        <v>86</v>
      </c>
      <c r="AF11" s="129" t="s">
        <v>86</v>
      </c>
      <c r="AG11" s="129" t="s">
        <v>86</v>
      </c>
      <c r="AH11" s="129" t="s">
        <v>86</v>
      </c>
      <c r="AI11" s="129" t="s">
        <v>86</v>
      </c>
      <c r="AJ11" s="129" t="s">
        <v>86</v>
      </c>
      <c r="AK11" s="129" t="s">
        <v>86</v>
      </c>
      <c r="AL11" s="129" t="s">
        <v>86</v>
      </c>
      <c r="AM11" s="129" t="s">
        <v>86</v>
      </c>
      <c r="AN11" s="29" t="s">
        <v>3</v>
      </c>
      <c r="AO11" s="29" t="s">
        <v>3</v>
      </c>
      <c r="AP11" s="62" t="s">
        <v>3</v>
      </c>
      <c r="AQ11" s="80" t="s">
        <v>3</v>
      </c>
      <c r="AR11" s="129"/>
      <c r="AS11" s="129"/>
      <c r="AT11" s="129"/>
      <c r="AU11" s="41" t="s">
        <v>6</v>
      </c>
      <c r="AV11" s="41" t="s">
        <v>6</v>
      </c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26" t="s">
        <v>6</v>
      </c>
      <c r="BD11" s="115">
        <f>BE11+BF11+BG11+BH11+BK11+BL11+BJ11</f>
        <v>40.428571428571423</v>
      </c>
      <c r="BE11" s="88">
        <f>BO11-BJ11-BL11-BK11-BK11-BH11-BG11-BF11-BM11-BN11</f>
        <v>33.285714285714278</v>
      </c>
      <c r="BF11" s="88">
        <f>COUNTIF(C11:BC17,"Э")/7</f>
        <v>7.1428571428571432</v>
      </c>
      <c r="BG11" s="88">
        <f>COUNTIF(C11:BC17,"У")/7</f>
        <v>0</v>
      </c>
      <c r="BH11" s="88">
        <f>COUNTIF(C11:BC17,"П")/7</f>
        <v>0</v>
      </c>
      <c r="BI11" s="88">
        <v>4</v>
      </c>
      <c r="BJ11" s="88">
        <v>0</v>
      </c>
      <c r="BK11" s="88">
        <v>0</v>
      </c>
      <c r="BL11" s="88">
        <f>COUNTIF(C11:BC17,"Д")/7</f>
        <v>0</v>
      </c>
      <c r="BM11" s="88">
        <f>COUNTIF(C11:BC17,"К")/7</f>
        <v>9.8571428571428577</v>
      </c>
      <c r="BN11" s="88">
        <f>COUNTIF(C11:BC17,"~*")/7</f>
        <v>2</v>
      </c>
      <c r="BO11" s="88">
        <f xml:space="preserve"> COUNTIF(C9:BC9, "**")+1 - COUNTIF(C11:BC17,"==")/7</f>
        <v>52.285714285714285</v>
      </c>
    </row>
    <row r="12" spans="1:67" ht="14.25" customHeight="1" thickBot="1" x14ac:dyDescent="0.2">
      <c r="A12" s="113"/>
      <c r="B12" s="130" t="s">
        <v>4</v>
      </c>
      <c r="C12" s="131" t="s">
        <v>4</v>
      </c>
      <c r="D12" s="132"/>
      <c r="E12" s="132"/>
      <c r="F12" s="132"/>
      <c r="G12" s="132"/>
      <c r="H12" s="132"/>
      <c r="I12" s="132"/>
      <c r="J12" s="132"/>
      <c r="K12" s="132"/>
      <c r="L12" s="133"/>
      <c r="M12" s="134"/>
      <c r="N12" s="134"/>
      <c r="O12" s="35"/>
      <c r="P12" s="35" t="s">
        <v>3</v>
      </c>
      <c r="Q12" s="35" t="s">
        <v>3</v>
      </c>
      <c r="R12" s="35" t="s">
        <v>3</v>
      </c>
      <c r="S12" s="35" t="s">
        <v>6</v>
      </c>
      <c r="T12" s="135" t="s">
        <v>86</v>
      </c>
      <c r="U12" s="130" t="s">
        <v>2</v>
      </c>
      <c r="V12" s="135" t="s">
        <v>86</v>
      </c>
      <c r="W12" s="135" t="s">
        <v>86</v>
      </c>
      <c r="X12" s="135" t="s">
        <v>86</v>
      </c>
      <c r="Y12" s="135" t="s">
        <v>86</v>
      </c>
      <c r="Z12" s="135" t="s">
        <v>86</v>
      </c>
      <c r="AA12" s="135" t="s">
        <v>86</v>
      </c>
      <c r="AB12" s="135" t="s">
        <v>86</v>
      </c>
      <c r="AC12" s="135" t="s">
        <v>86</v>
      </c>
      <c r="AD12" s="135" t="s">
        <v>86</v>
      </c>
      <c r="AE12" s="135" t="s">
        <v>86</v>
      </c>
      <c r="AF12" s="135" t="s">
        <v>86</v>
      </c>
      <c r="AG12" s="135" t="s">
        <v>86</v>
      </c>
      <c r="AH12" s="135" t="s">
        <v>86</v>
      </c>
      <c r="AI12" s="135" t="s">
        <v>86</v>
      </c>
      <c r="AJ12" s="135" t="s">
        <v>86</v>
      </c>
      <c r="AK12" s="135" t="s">
        <v>86</v>
      </c>
      <c r="AL12" s="135" t="s">
        <v>86</v>
      </c>
      <c r="AM12" s="136" t="s">
        <v>86</v>
      </c>
      <c r="AN12" s="6" t="s">
        <v>3</v>
      </c>
      <c r="AO12" s="6" t="s">
        <v>3</v>
      </c>
      <c r="AP12" s="36" t="s">
        <v>3</v>
      </c>
      <c r="AQ12" s="80" t="s">
        <v>3</v>
      </c>
      <c r="AR12" s="135"/>
      <c r="AS12" s="135"/>
      <c r="AT12" s="135"/>
      <c r="AU12" s="42" t="s">
        <v>6</v>
      </c>
      <c r="AV12" s="42" t="s">
        <v>6</v>
      </c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7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thickBot="1" x14ac:dyDescent="0.2">
      <c r="A13" s="113"/>
      <c r="B13" s="130" t="s">
        <v>4</v>
      </c>
      <c r="C13" s="131" t="s">
        <v>4</v>
      </c>
      <c r="D13" s="132"/>
      <c r="E13" s="132"/>
      <c r="F13" s="132"/>
      <c r="G13" s="132"/>
      <c r="H13" s="132"/>
      <c r="I13" s="132"/>
      <c r="J13" s="132"/>
      <c r="K13" s="132"/>
      <c r="L13" s="133"/>
      <c r="M13" s="134"/>
      <c r="N13" s="134"/>
      <c r="O13" s="35"/>
      <c r="P13" s="35" t="s">
        <v>3</v>
      </c>
      <c r="Q13" s="35" t="s">
        <v>3</v>
      </c>
      <c r="R13" s="35" t="s">
        <v>3</v>
      </c>
      <c r="S13" s="35" t="s">
        <v>6</v>
      </c>
      <c r="T13" s="135" t="s">
        <v>86</v>
      </c>
      <c r="U13" s="130" t="s">
        <v>2</v>
      </c>
      <c r="V13" s="135" t="s">
        <v>86</v>
      </c>
      <c r="W13" s="135" t="s">
        <v>86</v>
      </c>
      <c r="X13" s="135" t="s">
        <v>86</v>
      </c>
      <c r="Y13" s="135" t="s">
        <v>86</v>
      </c>
      <c r="Z13" s="135" t="s">
        <v>86</v>
      </c>
      <c r="AA13" s="135" t="s">
        <v>86</v>
      </c>
      <c r="AB13" s="135" t="s">
        <v>86</v>
      </c>
      <c r="AC13" s="135" t="s">
        <v>86</v>
      </c>
      <c r="AD13" s="135" t="s">
        <v>86</v>
      </c>
      <c r="AE13" s="135" t="s">
        <v>86</v>
      </c>
      <c r="AF13" s="135" t="s">
        <v>86</v>
      </c>
      <c r="AG13" s="135" t="s">
        <v>86</v>
      </c>
      <c r="AH13" s="135" t="s">
        <v>86</v>
      </c>
      <c r="AI13" s="135" t="s">
        <v>86</v>
      </c>
      <c r="AJ13" s="135" t="s">
        <v>86</v>
      </c>
      <c r="AK13" s="135" t="s">
        <v>86</v>
      </c>
      <c r="AL13" s="78" t="s">
        <v>2</v>
      </c>
      <c r="AM13" s="137" t="s">
        <v>86</v>
      </c>
      <c r="AN13" s="6" t="s">
        <v>3</v>
      </c>
      <c r="AO13" s="6" t="s">
        <v>3</v>
      </c>
      <c r="AP13" s="36" t="s">
        <v>3</v>
      </c>
      <c r="AQ13" s="80" t="s">
        <v>3</v>
      </c>
      <c r="AR13" s="78" t="s">
        <v>2</v>
      </c>
      <c r="AS13" s="135"/>
      <c r="AT13" s="135"/>
      <c r="AU13" s="42" t="s">
        <v>6</v>
      </c>
      <c r="AV13" s="42" t="s">
        <v>6</v>
      </c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7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13"/>
      <c r="B14" s="130" t="s">
        <v>4</v>
      </c>
      <c r="C14" s="131" t="s">
        <v>4</v>
      </c>
      <c r="D14" s="132"/>
      <c r="E14" s="132"/>
      <c r="F14" s="132"/>
      <c r="G14" s="132"/>
      <c r="H14" s="132"/>
      <c r="I14" s="132"/>
      <c r="J14" s="132"/>
      <c r="K14" s="132"/>
      <c r="L14" s="133"/>
      <c r="M14" s="134"/>
      <c r="N14" s="134"/>
      <c r="O14" s="35" t="s">
        <v>3</v>
      </c>
      <c r="P14" s="35" t="s">
        <v>3</v>
      </c>
      <c r="Q14" s="35" t="s">
        <v>3</v>
      </c>
      <c r="R14" s="35" t="s">
        <v>3</v>
      </c>
      <c r="S14" s="35" t="s">
        <v>6</v>
      </c>
      <c r="T14" s="135" t="s">
        <v>86</v>
      </c>
      <c r="U14" s="130" t="s">
        <v>2</v>
      </c>
      <c r="V14" s="135" t="s">
        <v>86</v>
      </c>
      <c r="W14" s="135" t="s">
        <v>86</v>
      </c>
      <c r="X14" s="135" t="s">
        <v>86</v>
      </c>
      <c r="Y14" s="135" t="s">
        <v>86</v>
      </c>
      <c r="Z14" s="135" t="s">
        <v>86</v>
      </c>
      <c r="AA14" s="135" t="s">
        <v>86</v>
      </c>
      <c r="AB14" s="135" t="s">
        <v>86</v>
      </c>
      <c r="AC14" s="135" t="s">
        <v>86</v>
      </c>
      <c r="AD14" s="135" t="s">
        <v>86</v>
      </c>
      <c r="AE14" s="135" t="s">
        <v>86</v>
      </c>
      <c r="AF14" s="135" t="s">
        <v>86</v>
      </c>
      <c r="AG14" s="135" t="s">
        <v>86</v>
      </c>
      <c r="AH14" s="135" t="s">
        <v>86</v>
      </c>
      <c r="AI14" s="135" t="s">
        <v>86</v>
      </c>
      <c r="AJ14" s="135" t="s">
        <v>86</v>
      </c>
      <c r="AK14" s="135" t="s">
        <v>86</v>
      </c>
      <c r="AL14" s="135" t="s">
        <v>86</v>
      </c>
      <c r="AM14" s="78" t="s">
        <v>2</v>
      </c>
      <c r="AN14" s="6" t="s">
        <v>3</v>
      </c>
      <c r="AO14" s="6" t="s">
        <v>3</v>
      </c>
      <c r="AP14" s="36" t="s">
        <v>3</v>
      </c>
      <c r="AQ14" s="80" t="s">
        <v>3</v>
      </c>
      <c r="AR14" s="135"/>
      <c r="AS14" s="135"/>
      <c r="AT14" s="135"/>
      <c r="AU14" s="42" t="s">
        <v>6</v>
      </c>
      <c r="AV14" s="42" t="s">
        <v>6</v>
      </c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7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13"/>
      <c r="B15" s="130" t="s">
        <v>4</v>
      </c>
      <c r="C15" s="133"/>
      <c r="D15" s="132"/>
      <c r="E15" s="132"/>
      <c r="F15" s="132"/>
      <c r="G15" s="132"/>
      <c r="H15" s="132"/>
      <c r="I15" s="132"/>
      <c r="J15" s="132"/>
      <c r="K15" s="132"/>
      <c r="L15" s="133"/>
      <c r="M15" s="134"/>
      <c r="N15" s="134"/>
      <c r="O15" s="35" t="s">
        <v>3</v>
      </c>
      <c r="P15" s="35" t="s">
        <v>3</v>
      </c>
      <c r="Q15" s="35" t="s">
        <v>3</v>
      </c>
      <c r="R15" s="35" t="s">
        <v>3</v>
      </c>
      <c r="S15" s="35" t="s">
        <v>6</v>
      </c>
      <c r="T15" s="135" t="s">
        <v>86</v>
      </c>
      <c r="U15" s="130" t="s">
        <v>2</v>
      </c>
      <c r="V15" s="135" t="s">
        <v>86</v>
      </c>
      <c r="W15" s="135" t="s">
        <v>86</v>
      </c>
      <c r="X15" s="135" t="s">
        <v>86</v>
      </c>
      <c r="Y15" s="135" t="s">
        <v>86</v>
      </c>
      <c r="Z15" s="135" t="s">
        <v>86</v>
      </c>
      <c r="AA15" s="135" t="s">
        <v>86</v>
      </c>
      <c r="AB15" s="78" t="s">
        <v>2</v>
      </c>
      <c r="AC15" s="135" t="s">
        <v>86</v>
      </c>
      <c r="AD15" s="78" t="s">
        <v>2</v>
      </c>
      <c r="AE15" s="135" t="s">
        <v>86</v>
      </c>
      <c r="AF15" s="135" t="s">
        <v>86</v>
      </c>
      <c r="AG15" s="135" t="s">
        <v>86</v>
      </c>
      <c r="AH15" s="135" t="s">
        <v>86</v>
      </c>
      <c r="AI15" s="135" t="s">
        <v>86</v>
      </c>
      <c r="AJ15" s="135" t="s">
        <v>86</v>
      </c>
      <c r="AK15" s="135" t="s">
        <v>86</v>
      </c>
      <c r="AL15" s="135" t="s">
        <v>86</v>
      </c>
      <c r="AM15" s="135" t="s">
        <v>86</v>
      </c>
      <c r="AN15" s="6" t="s">
        <v>3</v>
      </c>
      <c r="AO15" s="6" t="s">
        <v>3</v>
      </c>
      <c r="AP15" s="36" t="s">
        <v>3</v>
      </c>
      <c r="AQ15" s="135"/>
      <c r="AR15" s="135"/>
      <c r="AS15" s="135"/>
      <c r="AT15" s="135"/>
      <c r="AU15" s="42" t="s">
        <v>6</v>
      </c>
      <c r="AV15" s="42" t="s">
        <v>6</v>
      </c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7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13"/>
      <c r="B16" s="130" t="s">
        <v>4</v>
      </c>
      <c r="C16" s="133"/>
      <c r="D16" s="132"/>
      <c r="E16" s="132"/>
      <c r="F16" s="132"/>
      <c r="G16" s="132"/>
      <c r="H16" s="132"/>
      <c r="I16" s="132"/>
      <c r="J16" s="132"/>
      <c r="K16" s="132"/>
      <c r="L16" s="78" t="s">
        <v>2</v>
      </c>
      <c r="M16" s="134"/>
      <c r="N16" s="134"/>
      <c r="O16" s="35" t="s">
        <v>3</v>
      </c>
      <c r="P16" s="35" t="s">
        <v>3</v>
      </c>
      <c r="Q16" s="35" t="s">
        <v>3</v>
      </c>
      <c r="R16" s="35" t="s">
        <v>3</v>
      </c>
      <c r="S16" s="35" t="s">
        <v>6</v>
      </c>
      <c r="T16" s="135" t="s">
        <v>86</v>
      </c>
      <c r="U16" s="130" t="s">
        <v>2</v>
      </c>
      <c r="V16" s="135" t="s">
        <v>86</v>
      </c>
      <c r="W16" s="135" t="s">
        <v>86</v>
      </c>
      <c r="X16" s="135" t="s">
        <v>86</v>
      </c>
      <c r="Y16" s="135" t="s">
        <v>86</v>
      </c>
      <c r="Z16" s="135" t="s">
        <v>86</v>
      </c>
      <c r="AA16" s="135" t="s">
        <v>86</v>
      </c>
      <c r="AB16" s="135" t="s">
        <v>86</v>
      </c>
      <c r="AC16" s="135" t="s">
        <v>86</v>
      </c>
      <c r="AD16" s="135" t="s">
        <v>86</v>
      </c>
      <c r="AE16" s="135" t="s">
        <v>86</v>
      </c>
      <c r="AF16" s="135" t="s">
        <v>86</v>
      </c>
      <c r="AG16" s="135" t="s">
        <v>86</v>
      </c>
      <c r="AH16" s="135" t="s">
        <v>86</v>
      </c>
      <c r="AI16" s="135" t="s">
        <v>86</v>
      </c>
      <c r="AJ16" s="135" t="s">
        <v>86</v>
      </c>
      <c r="AK16" s="135" t="s">
        <v>86</v>
      </c>
      <c r="AL16" s="135" t="s">
        <v>86</v>
      </c>
      <c r="AM16" s="135" t="s">
        <v>86</v>
      </c>
      <c r="AN16" s="6" t="s">
        <v>3</v>
      </c>
      <c r="AO16" s="6" t="s">
        <v>3</v>
      </c>
      <c r="AP16" s="36" t="s">
        <v>3</v>
      </c>
      <c r="AQ16" s="135"/>
      <c r="AR16" s="135"/>
      <c r="AS16" s="135"/>
      <c r="AT16" s="135"/>
      <c r="AU16" s="42" t="s">
        <v>6</v>
      </c>
      <c r="AV16" s="42" t="s">
        <v>6</v>
      </c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7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14"/>
      <c r="B17" s="138" t="s">
        <v>4</v>
      </c>
      <c r="C17" s="139"/>
      <c r="D17" s="140"/>
      <c r="E17" s="140"/>
      <c r="F17" s="140"/>
      <c r="G17" s="140"/>
      <c r="H17" s="140"/>
      <c r="I17" s="140"/>
      <c r="J17" s="140"/>
      <c r="K17" s="140"/>
      <c r="L17" s="139"/>
      <c r="M17" s="141"/>
      <c r="N17" s="141"/>
      <c r="O17" s="38" t="s">
        <v>3</v>
      </c>
      <c r="P17" s="38" t="s">
        <v>3</v>
      </c>
      <c r="Q17" s="38" t="s">
        <v>3</v>
      </c>
      <c r="R17" s="38" t="s">
        <v>3</v>
      </c>
      <c r="S17" s="38" t="s">
        <v>6</v>
      </c>
      <c r="T17" s="142" t="s">
        <v>86</v>
      </c>
      <c r="U17" s="130" t="s">
        <v>2</v>
      </c>
      <c r="V17" s="142" t="s">
        <v>86</v>
      </c>
      <c r="W17" s="142" t="s">
        <v>86</v>
      </c>
      <c r="X17" s="142" t="s">
        <v>86</v>
      </c>
      <c r="Y17" s="142" t="s">
        <v>86</v>
      </c>
      <c r="Z17" s="142" t="s">
        <v>86</v>
      </c>
      <c r="AA17" s="142" t="s">
        <v>86</v>
      </c>
      <c r="AB17" s="142" t="s">
        <v>86</v>
      </c>
      <c r="AC17" s="142" t="s">
        <v>86</v>
      </c>
      <c r="AD17" s="142" t="s">
        <v>86</v>
      </c>
      <c r="AE17" s="142" t="s">
        <v>86</v>
      </c>
      <c r="AF17" s="142" t="s">
        <v>86</v>
      </c>
      <c r="AG17" s="142" t="s">
        <v>86</v>
      </c>
      <c r="AH17" s="142" t="s">
        <v>86</v>
      </c>
      <c r="AI17" s="142" t="s">
        <v>86</v>
      </c>
      <c r="AJ17" s="142" t="s">
        <v>86</v>
      </c>
      <c r="AK17" s="135" t="s">
        <v>86</v>
      </c>
      <c r="AL17" s="135" t="s">
        <v>86</v>
      </c>
      <c r="AM17" s="135" t="s">
        <v>86</v>
      </c>
      <c r="AN17" s="30" t="s">
        <v>3</v>
      </c>
      <c r="AO17" s="30" t="s">
        <v>3</v>
      </c>
      <c r="AP17" s="36" t="s">
        <v>3</v>
      </c>
      <c r="AQ17" s="142"/>
      <c r="AR17" s="142"/>
      <c r="AS17" s="142"/>
      <c r="AT17" s="142"/>
      <c r="AU17" s="44" t="s">
        <v>6</v>
      </c>
      <c r="AV17" s="44" t="s">
        <v>6</v>
      </c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33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13">
        <v>4</v>
      </c>
      <c r="B18" s="131" t="s">
        <v>4</v>
      </c>
      <c r="C18" s="125" t="s">
        <v>4</v>
      </c>
      <c r="D18" s="143"/>
      <c r="E18" s="143"/>
      <c r="F18" s="143"/>
      <c r="G18" s="143"/>
      <c r="H18" s="143"/>
      <c r="I18" s="143"/>
      <c r="J18" s="143"/>
      <c r="K18" s="143"/>
      <c r="L18" s="127"/>
      <c r="M18" s="143"/>
      <c r="N18" s="143"/>
      <c r="O18" s="143"/>
      <c r="P18" s="143"/>
      <c r="Q18" s="143"/>
      <c r="R18" s="143"/>
      <c r="S18" s="143"/>
      <c r="T18" s="144"/>
      <c r="U18" s="125" t="s">
        <v>2</v>
      </c>
      <c r="V18" s="125" t="s">
        <v>2</v>
      </c>
      <c r="W18" s="37" t="s">
        <v>3</v>
      </c>
      <c r="X18" s="37" t="s">
        <v>3</v>
      </c>
      <c r="Y18" s="37" t="s">
        <v>3</v>
      </c>
      <c r="Z18" s="37" t="s">
        <v>6</v>
      </c>
      <c r="AA18" s="129"/>
      <c r="AB18" s="145"/>
      <c r="AC18" s="146"/>
      <c r="AD18" s="145"/>
      <c r="AE18" s="146"/>
      <c r="AF18" s="146"/>
      <c r="AG18" s="146"/>
      <c r="AH18" s="146"/>
      <c r="AI18" s="146"/>
      <c r="AJ18" s="146"/>
      <c r="AK18" s="145"/>
      <c r="AL18" s="146"/>
      <c r="AM18" s="145"/>
      <c r="AN18" s="129"/>
      <c r="AO18" s="29" t="s">
        <v>3</v>
      </c>
      <c r="AP18" s="62" t="s">
        <v>3</v>
      </c>
      <c r="AQ18" s="62" t="s">
        <v>3</v>
      </c>
      <c r="AR18" s="41" t="s">
        <v>3</v>
      </c>
      <c r="AS18" s="62" t="s">
        <v>1</v>
      </c>
      <c r="AT18" s="62" t="s">
        <v>1</v>
      </c>
      <c r="AU18" s="62" t="s">
        <v>1</v>
      </c>
      <c r="AV18" s="62" t="s">
        <v>1</v>
      </c>
      <c r="AW18" s="62" t="s">
        <v>1</v>
      </c>
      <c r="AX18" s="64" t="s">
        <v>6</v>
      </c>
      <c r="AY18" s="64" t="s">
        <v>6</v>
      </c>
      <c r="AZ18" s="64" t="s">
        <v>6</v>
      </c>
      <c r="BA18" s="64" t="s">
        <v>6</v>
      </c>
      <c r="BB18" s="64" t="s">
        <v>6</v>
      </c>
      <c r="BC18" s="26" t="s">
        <v>6</v>
      </c>
      <c r="BD18" s="116">
        <f>BE18+BF18+BG18+BH18+BK18+BL18+BJ18</f>
        <v>43.285714285714285</v>
      </c>
      <c r="BE18" s="89">
        <f>BO18-BJ18-BL18-BK18-BK18-BH18-BG18-BF18-BM18-BN18</f>
        <v>30.857142857142854</v>
      </c>
      <c r="BF18" s="89">
        <f>COUNTIF(C18:BC24,"Э")/7</f>
        <v>7.1428571428571432</v>
      </c>
      <c r="BG18" s="89">
        <f>COUNTIF(C18:BC24,"У")/7</f>
        <v>0</v>
      </c>
      <c r="BH18" s="89">
        <f>COUNTIF(C18:BC24,"П")/7</f>
        <v>5.2857142857142856</v>
      </c>
      <c r="BI18" s="89">
        <v>0</v>
      </c>
      <c r="BJ18" s="89">
        <v>0</v>
      </c>
      <c r="BK18" s="89">
        <v>0</v>
      </c>
      <c r="BL18" s="89">
        <f>COUNTIF(C18:BC24,"Д")/7</f>
        <v>0</v>
      </c>
      <c r="BM18" s="89">
        <f>COUNTIF(C18:BC24,"К")/7</f>
        <v>7</v>
      </c>
      <c r="BN18" s="89">
        <f>COUNTIF(C18:BC24,"~*")/7</f>
        <v>2</v>
      </c>
      <c r="BO18" s="89">
        <f xml:space="preserve"> COUNTIF(C9:BC9, "**")+1 - COUNTIF(C18:BC24,"==")/7</f>
        <v>52.285714285714285</v>
      </c>
    </row>
    <row r="19" spans="1:67" ht="14.25" customHeight="1" x14ac:dyDescent="0.15">
      <c r="A19" s="113"/>
      <c r="B19" s="130" t="s">
        <v>4</v>
      </c>
      <c r="C19" s="131" t="s">
        <v>4</v>
      </c>
      <c r="D19" s="147"/>
      <c r="E19" s="147"/>
      <c r="F19" s="147"/>
      <c r="G19" s="147"/>
      <c r="H19" s="147"/>
      <c r="I19" s="147"/>
      <c r="J19" s="147"/>
      <c r="K19" s="147"/>
      <c r="L19" s="133"/>
      <c r="M19" s="147"/>
      <c r="N19" s="147"/>
      <c r="O19" s="147"/>
      <c r="P19" s="147"/>
      <c r="Q19" s="147"/>
      <c r="R19" s="147"/>
      <c r="S19" s="147"/>
      <c r="T19" s="148"/>
      <c r="U19" s="130" t="s">
        <v>2</v>
      </c>
      <c r="V19" s="35"/>
      <c r="W19" s="35" t="s">
        <v>3</v>
      </c>
      <c r="X19" s="35" t="s">
        <v>3</v>
      </c>
      <c r="Y19" s="35" t="s">
        <v>3</v>
      </c>
      <c r="Z19" s="35" t="s">
        <v>6</v>
      </c>
      <c r="AA19" s="135"/>
      <c r="AB19" s="149"/>
      <c r="AC19" s="150"/>
      <c r="AD19" s="149"/>
      <c r="AE19" s="150"/>
      <c r="AF19" s="150"/>
      <c r="AG19" s="150"/>
      <c r="AH19" s="150"/>
      <c r="AI19" s="150"/>
      <c r="AJ19" s="150"/>
      <c r="AK19" s="151"/>
      <c r="AL19" s="150"/>
      <c r="AM19" s="151"/>
      <c r="AN19" s="135"/>
      <c r="AO19" s="6" t="s">
        <v>3</v>
      </c>
      <c r="AP19" s="36" t="s">
        <v>3</v>
      </c>
      <c r="AQ19" s="36" t="s">
        <v>3</v>
      </c>
      <c r="AR19" s="42" t="s">
        <v>3</v>
      </c>
      <c r="AS19" s="61" t="s">
        <v>1</v>
      </c>
      <c r="AT19" s="61" t="s">
        <v>1</v>
      </c>
      <c r="AU19" s="61" t="s">
        <v>1</v>
      </c>
      <c r="AV19" s="61" t="s">
        <v>1</v>
      </c>
      <c r="AW19" s="61" t="s">
        <v>1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7" t="s">
        <v>6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13"/>
      <c r="B20" s="130" t="s">
        <v>4</v>
      </c>
      <c r="C20" s="131" t="s">
        <v>4</v>
      </c>
      <c r="D20" s="147"/>
      <c r="E20" s="147"/>
      <c r="F20" s="147"/>
      <c r="G20" s="147"/>
      <c r="H20" s="147"/>
      <c r="I20" s="147"/>
      <c r="J20" s="147"/>
      <c r="K20" s="147"/>
      <c r="L20" s="133"/>
      <c r="M20" s="147"/>
      <c r="N20" s="147"/>
      <c r="O20" s="147"/>
      <c r="P20" s="147"/>
      <c r="Q20" s="147"/>
      <c r="R20" s="147"/>
      <c r="S20" s="147"/>
      <c r="T20" s="148"/>
      <c r="U20" s="130" t="s">
        <v>2</v>
      </c>
      <c r="V20" s="35" t="s">
        <v>3</v>
      </c>
      <c r="W20" s="35" t="s">
        <v>3</v>
      </c>
      <c r="X20" s="35" t="s">
        <v>3</v>
      </c>
      <c r="Y20" s="35" t="s">
        <v>3</v>
      </c>
      <c r="Z20" s="35" t="s">
        <v>6</v>
      </c>
      <c r="AA20" s="135"/>
      <c r="AB20" s="149"/>
      <c r="AC20" s="150"/>
      <c r="AD20" s="149"/>
      <c r="AE20" s="150"/>
      <c r="AF20" s="150"/>
      <c r="AG20" s="150"/>
      <c r="AH20" s="150"/>
      <c r="AI20" s="150"/>
      <c r="AJ20" s="150"/>
      <c r="AK20" s="151"/>
      <c r="AL20" s="78" t="s">
        <v>2</v>
      </c>
      <c r="AM20" s="151"/>
      <c r="AN20" s="135"/>
      <c r="AO20" s="6" t="s">
        <v>3</v>
      </c>
      <c r="AP20" s="36" t="s">
        <v>3</v>
      </c>
      <c r="AQ20" s="36" t="s">
        <v>3</v>
      </c>
      <c r="AR20" s="78" t="s">
        <v>2</v>
      </c>
      <c r="AS20" s="61" t="s">
        <v>1</v>
      </c>
      <c r="AT20" s="61" t="s">
        <v>1</v>
      </c>
      <c r="AU20" s="61" t="s">
        <v>1</v>
      </c>
      <c r="AV20" s="61" t="s">
        <v>1</v>
      </c>
      <c r="AW20" s="61" t="s">
        <v>1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7" t="s">
        <v>6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13"/>
      <c r="B21" s="130" t="s">
        <v>4</v>
      </c>
      <c r="C21" s="131" t="s">
        <v>4</v>
      </c>
      <c r="D21" s="147"/>
      <c r="E21" s="147"/>
      <c r="F21" s="147"/>
      <c r="G21" s="147"/>
      <c r="H21" s="147"/>
      <c r="I21" s="147"/>
      <c r="J21" s="147"/>
      <c r="K21" s="147"/>
      <c r="L21" s="133"/>
      <c r="M21" s="147"/>
      <c r="N21" s="147"/>
      <c r="O21" s="147"/>
      <c r="P21" s="147"/>
      <c r="Q21" s="147"/>
      <c r="R21" s="147"/>
      <c r="S21" s="147"/>
      <c r="T21" s="148"/>
      <c r="U21" s="130" t="s">
        <v>2</v>
      </c>
      <c r="V21" s="35" t="s">
        <v>3</v>
      </c>
      <c r="W21" s="35" t="s">
        <v>3</v>
      </c>
      <c r="X21" s="35" t="s">
        <v>3</v>
      </c>
      <c r="Y21" s="35" t="s">
        <v>3</v>
      </c>
      <c r="Z21" s="35" t="s">
        <v>6</v>
      </c>
      <c r="AA21" s="135"/>
      <c r="AB21" s="149"/>
      <c r="AC21" s="150"/>
      <c r="AD21" s="149"/>
      <c r="AE21" s="150"/>
      <c r="AF21" s="150"/>
      <c r="AG21" s="150"/>
      <c r="AH21" s="150"/>
      <c r="AI21" s="150"/>
      <c r="AJ21" s="150"/>
      <c r="AK21" s="151"/>
      <c r="AL21" s="151"/>
      <c r="AM21" s="78" t="s">
        <v>2</v>
      </c>
      <c r="AN21" s="135"/>
      <c r="AO21" s="6" t="s">
        <v>3</v>
      </c>
      <c r="AP21" s="36" t="s">
        <v>3</v>
      </c>
      <c r="AQ21" s="36" t="s">
        <v>3</v>
      </c>
      <c r="AR21" s="42" t="s">
        <v>3</v>
      </c>
      <c r="AS21" s="61" t="s">
        <v>1</v>
      </c>
      <c r="AT21" s="61" t="s">
        <v>1</v>
      </c>
      <c r="AU21" s="61" t="s">
        <v>1</v>
      </c>
      <c r="AV21" s="61" t="s">
        <v>1</v>
      </c>
      <c r="AW21" s="61" t="s">
        <v>1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7" t="s">
        <v>6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13"/>
      <c r="B22" s="130" t="s">
        <v>4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33"/>
      <c r="M22" s="147"/>
      <c r="N22" s="147"/>
      <c r="O22" s="147"/>
      <c r="P22" s="147"/>
      <c r="Q22" s="147"/>
      <c r="R22" s="147"/>
      <c r="S22" s="147"/>
      <c r="T22" s="148"/>
      <c r="U22" s="130" t="s">
        <v>2</v>
      </c>
      <c r="V22" s="35" t="s">
        <v>3</v>
      </c>
      <c r="W22" s="35" t="s">
        <v>3</v>
      </c>
      <c r="X22" s="35" t="s">
        <v>3</v>
      </c>
      <c r="Y22" s="35" t="s">
        <v>3</v>
      </c>
      <c r="Z22" s="35" t="s">
        <v>6</v>
      </c>
      <c r="AA22" s="135"/>
      <c r="AB22" s="78" t="s">
        <v>2</v>
      </c>
      <c r="AC22" s="150"/>
      <c r="AD22" s="78" t="s">
        <v>2</v>
      </c>
      <c r="AE22" s="150"/>
      <c r="AF22" s="150"/>
      <c r="AG22" s="150"/>
      <c r="AH22" s="150"/>
      <c r="AI22" s="150"/>
      <c r="AJ22" s="150"/>
      <c r="AK22" s="151"/>
      <c r="AL22" s="151"/>
      <c r="AM22" s="151"/>
      <c r="AN22" s="135"/>
      <c r="AO22" s="6" t="s">
        <v>3</v>
      </c>
      <c r="AP22" s="36" t="s">
        <v>3</v>
      </c>
      <c r="AQ22" s="36" t="s">
        <v>3</v>
      </c>
      <c r="AR22" s="42" t="s">
        <v>3</v>
      </c>
      <c r="AS22" s="61" t="s">
        <v>1</v>
      </c>
      <c r="AT22" s="61" t="s">
        <v>1</v>
      </c>
      <c r="AU22" s="61" t="s">
        <v>1</v>
      </c>
      <c r="AV22" s="61" t="s">
        <v>1</v>
      </c>
      <c r="AW22" s="61" t="s">
        <v>1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7" t="s">
        <v>6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13"/>
      <c r="B23" s="130" t="s">
        <v>4</v>
      </c>
      <c r="C23" s="147"/>
      <c r="D23" s="147"/>
      <c r="E23" s="147"/>
      <c r="F23" s="147"/>
      <c r="G23" s="147"/>
      <c r="H23" s="147"/>
      <c r="I23" s="147"/>
      <c r="J23" s="147"/>
      <c r="K23" s="147"/>
      <c r="L23" s="78" t="s">
        <v>2</v>
      </c>
      <c r="M23" s="147"/>
      <c r="N23" s="147"/>
      <c r="O23" s="147"/>
      <c r="P23" s="147"/>
      <c r="Q23" s="147"/>
      <c r="R23" s="147"/>
      <c r="S23" s="147"/>
      <c r="T23" s="148"/>
      <c r="U23" s="130" t="s">
        <v>2</v>
      </c>
      <c r="V23" s="35" t="s">
        <v>3</v>
      </c>
      <c r="W23" s="35" t="s">
        <v>3</v>
      </c>
      <c r="X23" s="35" t="s">
        <v>3</v>
      </c>
      <c r="Y23" s="35" t="s">
        <v>3</v>
      </c>
      <c r="Z23" s="35" t="s">
        <v>6</v>
      </c>
      <c r="AA23" s="135"/>
      <c r="AB23" s="151"/>
      <c r="AC23" s="150"/>
      <c r="AD23" s="151"/>
      <c r="AE23" s="150"/>
      <c r="AF23" s="150"/>
      <c r="AG23" s="150"/>
      <c r="AH23" s="150"/>
      <c r="AI23" s="150"/>
      <c r="AJ23" s="150"/>
      <c r="AK23" s="151"/>
      <c r="AL23" s="151"/>
      <c r="AM23" s="151"/>
      <c r="AN23" s="135"/>
      <c r="AO23" s="6" t="s">
        <v>3</v>
      </c>
      <c r="AP23" s="36" t="s">
        <v>3</v>
      </c>
      <c r="AQ23" s="36" t="s">
        <v>3</v>
      </c>
      <c r="AR23" s="61" t="s">
        <v>1</v>
      </c>
      <c r="AS23" s="61" t="s">
        <v>1</v>
      </c>
      <c r="AT23" s="61" t="s">
        <v>1</v>
      </c>
      <c r="AU23" s="61" t="s">
        <v>1</v>
      </c>
      <c r="AV23" s="61" t="s">
        <v>1</v>
      </c>
      <c r="AW23" s="61" t="s">
        <v>1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7" t="s">
        <v>6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13"/>
      <c r="B24" s="152" t="s">
        <v>4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39"/>
      <c r="M24" s="153"/>
      <c r="N24" s="153"/>
      <c r="O24" s="153"/>
      <c r="P24" s="153"/>
      <c r="Q24" s="153"/>
      <c r="R24" s="153"/>
      <c r="S24" s="153"/>
      <c r="T24" s="148"/>
      <c r="U24" s="138" t="s">
        <v>2</v>
      </c>
      <c r="V24" s="38" t="s">
        <v>3</v>
      </c>
      <c r="W24" s="38" t="s">
        <v>3</v>
      </c>
      <c r="X24" s="38" t="s">
        <v>3</v>
      </c>
      <c r="Y24" s="38" t="s">
        <v>6</v>
      </c>
      <c r="Z24" s="38" t="s">
        <v>6</v>
      </c>
      <c r="AA24" s="142"/>
      <c r="AB24" s="154"/>
      <c r="AC24" s="155"/>
      <c r="AD24" s="154"/>
      <c r="AE24" s="155"/>
      <c r="AF24" s="155"/>
      <c r="AG24" s="155"/>
      <c r="AH24" s="155"/>
      <c r="AI24" s="155"/>
      <c r="AJ24" s="155"/>
      <c r="AK24" s="154"/>
      <c r="AL24" s="154"/>
      <c r="AM24" s="154"/>
      <c r="AN24" s="142"/>
      <c r="AO24" s="30" t="s">
        <v>3</v>
      </c>
      <c r="AP24" s="60" t="s">
        <v>3</v>
      </c>
      <c r="AQ24" s="36" t="s">
        <v>3</v>
      </c>
      <c r="AR24" s="60" t="s">
        <v>1</v>
      </c>
      <c r="AS24" s="60" t="s">
        <v>1</v>
      </c>
      <c r="AT24" s="60" t="s">
        <v>1</v>
      </c>
      <c r="AU24" s="60" t="s">
        <v>1</v>
      </c>
      <c r="AV24" s="60" t="s">
        <v>1</v>
      </c>
      <c r="AW24" s="61" t="s">
        <v>1</v>
      </c>
      <c r="AX24" s="42" t="s">
        <v>6</v>
      </c>
      <c r="AY24" s="42" t="s">
        <v>6</v>
      </c>
      <c r="AZ24" s="42" t="s">
        <v>6</v>
      </c>
      <c r="BA24" s="42" t="s">
        <v>6</v>
      </c>
      <c r="BB24" s="42" t="s">
        <v>6</v>
      </c>
      <c r="BC24" s="33" t="s">
        <v>4</v>
      </c>
      <c r="BD24" s="116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</row>
    <row r="25" spans="1:67" ht="14.25" customHeight="1" x14ac:dyDescent="0.15">
      <c r="A25" s="112">
        <v>5</v>
      </c>
      <c r="B25" s="125" t="s">
        <v>4</v>
      </c>
      <c r="C25" s="125" t="s">
        <v>4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25" t="s">
        <v>2</v>
      </c>
      <c r="V25" s="125" t="s">
        <v>2</v>
      </c>
      <c r="W25" s="37" t="s">
        <v>3</v>
      </c>
      <c r="X25" s="37" t="s">
        <v>3</v>
      </c>
      <c r="Y25" s="37" t="s">
        <v>3</v>
      </c>
      <c r="Z25" s="37" t="s">
        <v>1</v>
      </c>
      <c r="AA25" s="37" t="s">
        <v>1</v>
      </c>
      <c r="AB25" s="37" t="s">
        <v>1</v>
      </c>
      <c r="AC25" s="37" t="s">
        <v>1</v>
      </c>
      <c r="AD25" s="37" t="s">
        <v>1</v>
      </c>
      <c r="AE25" s="35" t="s">
        <v>1</v>
      </c>
      <c r="AF25" s="129"/>
      <c r="AG25" s="129"/>
      <c r="AH25" s="129"/>
      <c r="AI25" s="129"/>
      <c r="AJ25" s="129"/>
      <c r="AK25" s="129"/>
      <c r="AL25" s="62"/>
      <c r="AM25" s="62" t="s">
        <v>3</v>
      </c>
      <c r="AN25" s="62" t="s">
        <v>3</v>
      </c>
      <c r="AO25" s="62" t="s">
        <v>3</v>
      </c>
      <c r="AP25" s="156" t="s">
        <v>6</v>
      </c>
      <c r="AQ25" s="62" t="s">
        <v>0</v>
      </c>
      <c r="AR25" s="41" t="s">
        <v>0</v>
      </c>
      <c r="AS25" s="41" t="s">
        <v>0</v>
      </c>
      <c r="AT25" s="41" t="s">
        <v>0</v>
      </c>
      <c r="AU25" s="41" t="s">
        <v>6</v>
      </c>
      <c r="AV25" s="41" t="s">
        <v>6</v>
      </c>
      <c r="AW25" s="41" t="s">
        <v>6</v>
      </c>
      <c r="AX25" s="41" t="s">
        <v>6</v>
      </c>
      <c r="AY25" s="41" t="s">
        <v>6</v>
      </c>
      <c r="AZ25" s="41" t="s">
        <v>6</v>
      </c>
      <c r="BA25" s="41" t="s">
        <v>6</v>
      </c>
      <c r="BB25" s="41" t="s">
        <v>6</v>
      </c>
      <c r="BC25" s="48" t="s">
        <v>4</v>
      </c>
      <c r="BD25" s="115">
        <f>BE25+BF25+BG25+BH25+BK25+BL25+BJ25</f>
        <v>40</v>
      </c>
      <c r="BE25" s="88">
        <f>BO25-BJ25-BL25-BK25-BK25-BH25-BG25-BF25-BM25-BN25</f>
        <v>24</v>
      </c>
      <c r="BF25" s="88">
        <f>COUNTIF(C25:BC31,"Э")/7</f>
        <v>7</v>
      </c>
      <c r="BG25" s="88">
        <f>COUNTIF(C25:BC31,"У")/7</f>
        <v>0</v>
      </c>
      <c r="BH25" s="88">
        <f>COUNTIF(C25:BC31,"П")/7</f>
        <v>5.1428571428571432</v>
      </c>
      <c r="BI25" s="88">
        <v>0</v>
      </c>
      <c r="BJ25" s="88">
        <v>0</v>
      </c>
      <c r="BK25" s="88">
        <v>0</v>
      </c>
      <c r="BL25" s="88">
        <f>COUNTIF(C25:BC31,"Д")/7</f>
        <v>3.8571428571428572</v>
      </c>
      <c r="BM25" s="88">
        <f>COUNTIF(C25:BC31,"К")/7</f>
        <v>9.7142857142857135</v>
      </c>
      <c r="BN25" s="88">
        <f>COUNTIF(C25:BC31,"~*")/7</f>
        <v>2</v>
      </c>
      <c r="BO25" s="88">
        <f xml:space="preserve"> COUNTIF(C9:BC9, "**")+1 - COUNTIF(C25:BC31,"==")/7</f>
        <v>51.714285714285715</v>
      </c>
    </row>
    <row r="26" spans="1:67" ht="14.25" customHeight="1" x14ac:dyDescent="0.15">
      <c r="A26" s="113"/>
      <c r="B26" s="130" t="s">
        <v>4</v>
      </c>
      <c r="C26" s="131" t="s">
        <v>4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30" t="s">
        <v>2</v>
      </c>
      <c r="V26" s="35"/>
      <c r="W26" s="35" t="s">
        <v>3</v>
      </c>
      <c r="X26" s="35" t="s">
        <v>3</v>
      </c>
      <c r="Y26" s="35" t="s">
        <v>3</v>
      </c>
      <c r="Z26" s="35" t="s">
        <v>1</v>
      </c>
      <c r="AA26" s="35" t="s">
        <v>1</v>
      </c>
      <c r="AB26" s="35" t="s">
        <v>1</v>
      </c>
      <c r="AC26" s="35" t="s">
        <v>1</v>
      </c>
      <c r="AD26" s="35" t="s">
        <v>1</v>
      </c>
      <c r="AE26" s="49" t="s">
        <v>1</v>
      </c>
      <c r="AF26" s="135"/>
      <c r="AG26" s="135"/>
      <c r="AH26" s="135"/>
      <c r="AI26" s="135"/>
      <c r="AJ26" s="135"/>
      <c r="AK26" s="135"/>
      <c r="AL26" s="36"/>
      <c r="AM26" s="36" t="s">
        <v>3</v>
      </c>
      <c r="AN26" s="36" t="s">
        <v>3</v>
      </c>
      <c r="AO26" s="36" t="s">
        <v>3</v>
      </c>
      <c r="AP26" s="61" t="s">
        <v>6</v>
      </c>
      <c r="AQ26" s="36" t="s">
        <v>0</v>
      </c>
      <c r="AR26" s="42" t="s">
        <v>0</v>
      </c>
      <c r="AS26" s="42" t="s">
        <v>0</v>
      </c>
      <c r="AT26" s="42" t="s">
        <v>0</v>
      </c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32" t="s">
        <v>4</v>
      </c>
      <c r="BD26" s="11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x14ac:dyDescent="0.15">
      <c r="A27" s="113"/>
      <c r="B27" s="130" t="s">
        <v>4</v>
      </c>
      <c r="C27" s="131" t="s">
        <v>4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30" t="s">
        <v>2</v>
      </c>
      <c r="V27" s="35" t="s">
        <v>3</v>
      </c>
      <c r="W27" s="35" t="s">
        <v>3</v>
      </c>
      <c r="X27" s="35" t="s">
        <v>3</v>
      </c>
      <c r="Y27" s="35" t="s">
        <v>3</v>
      </c>
      <c r="Z27" s="35" t="s">
        <v>1</v>
      </c>
      <c r="AA27" s="35" t="s">
        <v>1</v>
      </c>
      <c r="AB27" s="35" t="s">
        <v>1</v>
      </c>
      <c r="AC27" s="35" t="s">
        <v>1</v>
      </c>
      <c r="AD27" s="35" t="s">
        <v>1</v>
      </c>
      <c r="AE27" s="34" t="s">
        <v>6</v>
      </c>
      <c r="AF27" s="135"/>
      <c r="AG27" s="135"/>
      <c r="AH27" s="135"/>
      <c r="AI27" s="135"/>
      <c r="AJ27" s="135"/>
      <c r="AK27" s="135"/>
      <c r="AL27" s="78" t="s">
        <v>2</v>
      </c>
      <c r="AM27" s="36" t="s">
        <v>3</v>
      </c>
      <c r="AN27" s="36" t="s">
        <v>3</v>
      </c>
      <c r="AO27" s="36" t="s">
        <v>3</v>
      </c>
      <c r="AP27" s="61" t="s">
        <v>6</v>
      </c>
      <c r="AQ27" s="36" t="s">
        <v>0</v>
      </c>
      <c r="AR27" s="78" t="s">
        <v>2</v>
      </c>
      <c r="AS27" s="42" t="s">
        <v>0</v>
      </c>
      <c r="AT27" s="42" t="s">
        <v>0</v>
      </c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32" t="s">
        <v>4</v>
      </c>
      <c r="BD27" s="11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13"/>
      <c r="B28" s="130" t="s">
        <v>4</v>
      </c>
      <c r="C28" s="131" t="s">
        <v>4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30" t="s">
        <v>2</v>
      </c>
      <c r="V28" s="35" t="s">
        <v>3</v>
      </c>
      <c r="W28" s="35" t="s">
        <v>3</v>
      </c>
      <c r="X28" s="35" t="s">
        <v>3</v>
      </c>
      <c r="Y28" s="35" t="s">
        <v>3</v>
      </c>
      <c r="Z28" s="35" t="s">
        <v>1</v>
      </c>
      <c r="AA28" s="35" t="s">
        <v>1</v>
      </c>
      <c r="AB28" s="35" t="s">
        <v>1</v>
      </c>
      <c r="AC28" s="35" t="s">
        <v>1</v>
      </c>
      <c r="AD28" s="35" t="s">
        <v>1</v>
      </c>
      <c r="AE28" s="35" t="s">
        <v>6</v>
      </c>
      <c r="AF28" s="135"/>
      <c r="AG28" s="135"/>
      <c r="AH28" s="135"/>
      <c r="AI28" s="135"/>
      <c r="AJ28" s="135"/>
      <c r="AK28" s="135"/>
      <c r="AL28" s="36" t="s">
        <v>3</v>
      </c>
      <c r="AM28" s="78" t="s">
        <v>2</v>
      </c>
      <c r="AN28" s="36" t="s">
        <v>3</v>
      </c>
      <c r="AO28" s="36" t="s">
        <v>3</v>
      </c>
      <c r="AP28" s="61" t="s">
        <v>6</v>
      </c>
      <c r="AQ28" s="36" t="s">
        <v>0</v>
      </c>
      <c r="AR28" s="42" t="s">
        <v>0</v>
      </c>
      <c r="AS28" s="42" t="s">
        <v>0</v>
      </c>
      <c r="AT28" s="42" t="s">
        <v>0</v>
      </c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32" t="s">
        <v>4</v>
      </c>
      <c r="BD28" s="11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13"/>
      <c r="B29" s="130" t="s">
        <v>4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30" t="s">
        <v>2</v>
      </c>
      <c r="V29" s="35" t="s">
        <v>3</v>
      </c>
      <c r="W29" s="35" t="s">
        <v>3</v>
      </c>
      <c r="X29" s="35" t="s">
        <v>3</v>
      </c>
      <c r="Y29" s="35" t="s">
        <v>3</v>
      </c>
      <c r="Z29" s="35" t="s">
        <v>1</v>
      </c>
      <c r="AA29" s="35" t="s">
        <v>1</v>
      </c>
      <c r="AB29" s="78" t="s">
        <v>2</v>
      </c>
      <c r="AC29" s="35" t="s">
        <v>1</v>
      </c>
      <c r="AD29" s="78" t="s">
        <v>2</v>
      </c>
      <c r="AE29" s="35" t="s">
        <v>6</v>
      </c>
      <c r="AF29" s="135"/>
      <c r="AG29" s="135"/>
      <c r="AH29" s="135"/>
      <c r="AI29" s="135"/>
      <c r="AJ29" s="135"/>
      <c r="AK29" s="135"/>
      <c r="AL29" s="61" t="s">
        <v>3</v>
      </c>
      <c r="AM29" s="36" t="s">
        <v>3</v>
      </c>
      <c r="AN29" s="36" t="s">
        <v>3</v>
      </c>
      <c r="AO29" s="36" t="s">
        <v>3</v>
      </c>
      <c r="AP29" s="61" t="s">
        <v>6</v>
      </c>
      <c r="AQ29" s="36" t="s">
        <v>0</v>
      </c>
      <c r="AR29" s="42" t="s">
        <v>0</v>
      </c>
      <c r="AS29" s="42" t="s">
        <v>0</v>
      </c>
      <c r="AT29" s="42" t="s">
        <v>0</v>
      </c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32" t="s">
        <v>4</v>
      </c>
      <c r="BD29" s="116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13"/>
      <c r="B30" s="130" t="s">
        <v>4</v>
      </c>
      <c r="C30" s="147"/>
      <c r="D30" s="147"/>
      <c r="E30" s="147"/>
      <c r="F30" s="147"/>
      <c r="G30" s="147"/>
      <c r="H30" s="147"/>
      <c r="I30" s="147"/>
      <c r="J30" s="147"/>
      <c r="K30" s="147"/>
      <c r="L30" s="78" t="s">
        <v>2</v>
      </c>
      <c r="M30" s="147"/>
      <c r="N30" s="147"/>
      <c r="O30" s="147"/>
      <c r="P30" s="147"/>
      <c r="Q30" s="147"/>
      <c r="R30" s="147"/>
      <c r="S30" s="147"/>
      <c r="T30" s="147"/>
      <c r="U30" s="130" t="s">
        <v>2</v>
      </c>
      <c r="V30" s="35" t="s">
        <v>3</v>
      </c>
      <c r="W30" s="35" t="s">
        <v>3</v>
      </c>
      <c r="X30" s="35" t="s">
        <v>3</v>
      </c>
      <c r="Y30" s="35" t="s">
        <v>3</v>
      </c>
      <c r="Z30" s="35" t="s">
        <v>1</v>
      </c>
      <c r="AA30" s="35" t="s">
        <v>1</v>
      </c>
      <c r="AB30" s="35" t="s">
        <v>1</v>
      </c>
      <c r="AC30" s="35" t="s">
        <v>1</v>
      </c>
      <c r="AD30" s="35" t="s">
        <v>1</v>
      </c>
      <c r="AE30" s="35" t="s">
        <v>6</v>
      </c>
      <c r="AF30" s="135"/>
      <c r="AG30" s="135"/>
      <c r="AH30" s="135"/>
      <c r="AI30" s="135"/>
      <c r="AJ30" s="135"/>
      <c r="AK30" s="135"/>
      <c r="AL30" s="36" t="s">
        <v>3</v>
      </c>
      <c r="AM30" s="36" t="s">
        <v>3</v>
      </c>
      <c r="AN30" s="36" t="s">
        <v>3</v>
      </c>
      <c r="AO30" s="36" t="s">
        <v>3</v>
      </c>
      <c r="AP30" s="61" t="s">
        <v>6</v>
      </c>
      <c r="AQ30" s="36" t="s">
        <v>0</v>
      </c>
      <c r="AR30" s="42" t="s">
        <v>0</v>
      </c>
      <c r="AS30" s="42" t="s">
        <v>0</v>
      </c>
      <c r="AT30" s="42" t="s">
        <v>0</v>
      </c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32"/>
      <c r="BD30" s="116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14"/>
      <c r="B31" s="138" t="s">
        <v>4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38" t="s">
        <v>2</v>
      </c>
      <c r="V31" s="38" t="s">
        <v>3</v>
      </c>
      <c r="W31" s="38" t="s">
        <v>3</v>
      </c>
      <c r="X31" s="38" t="s">
        <v>3</v>
      </c>
      <c r="Y31" s="38" t="s">
        <v>1</v>
      </c>
      <c r="Z31" s="38" t="s">
        <v>1</v>
      </c>
      <c r="AA31" s="38" t="s">
        <v>1</v>
      </c>
      <c r="AB31" s="38" t="s">
        <v>1</v>
      </c>
      <c r="AC31" s="38" t="s">
        <v>1</v>
      </c>
      <c r="AD31" s="38" t="s">
        <v>1</v>
      </c>
      <c r="AE31" s="38" t="s">
        <v>6</v>
      </c>
      <c r="AF31" s="142"/>
      <c r="AG31" s="142"/>
      <c r="AH31" s="142"/>
      <c r="AI31" s="142"/>
      <c r="AJ31" s="142"/>
      <c r="AK31" s="142"/>
      <c r="AL31" s="60" t="s">
        <v>3</v>
      </c>
      <c r="AM31" s="60" t="s">
        <v>3</v>
      </c>
      <c r="AN31" s="60" t="s">
        <v>3</v>
      </c>
      <c r="AO31" s="60" t="s">
        <v>3</v>
      </c>
      <c r="AP31" s="60" t="s">
        <v>6</v>
      </c>
      <c r="AQ31" s="60" t="s">
        <v>0</v>
      </c>
      <c r="AR31" s="44" t="s">
        <v>0</v>
      </c>
      <c r="AS31" s="44" t="s">
        <v>0</v>
      </c>
      <c r="AT31" s="44" t="s">
        <v>0</v>
      </c>
      <c r="AU31" s="44" t="s">
        <v>6</v>
      </c>
      <c r="AV31" s="44" t="s">
        <v>6</v>
      </c>
      <c r="AW31" s="44" t="s">
        <v>6</v>
      </c>
      <c r="AX31" s="44" t="s">
        <v>6</v>
      </c>
      <c r="AY31" s="44" t="s">
        <v>6</v>
      </c>
      <c r="AZ31" s="44" t="s">
        <v>6</v>
      </c>
      <c r="BA31" s="44" t="s">
        <v>6</v>
      </c>
      <c r="BB31" s="44" t="s">
        <v>6</v>
      </c>
      <c r="BC31" s="33"/>
      <c r="BD31" s="117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ht="14.25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</row>
    <row r="33" spans="1:3" ht="14.25" customHeight="1" x14ac:dyDescent="0.15">
      <c r="A33" s="1" t="s">
        <v>115</v>
      </c>
      <c r="B33" s="18" t="s">
        <v>86</v>
      </c>
      <c r="C33" s="1" t="s">
        <v>116</v>
      </c>
    </row>
    <row r="34" spans="1:3" ht="14.25" customHeight="1" x14ac:dyDescent="0.15">
      <c r="A34" s="1" t="s">
        <v>117</v>
      </c>
      <c r="B34" s="61" t="s">
        <v>1</v>
      </c>
      <c r="C34" s="1" t="s">
        <v>119</v>
      </c>
    </row>
    <row r="35" spans="1:3" ht="14.25" customHeight="1" x14ac:dyDescent="0.15">
      <c r="A35" s="1" t="s">
        <v>118</v>
      </c>
      <c r="B35" s="35" t="s">
        <v>1</v>
      </c>
      <c r="C35" s="1" t="s">
        <v>120</v>
      </c>
    </row>
    <row r="36" spans="1:3" ht="14.25" customHeight="1" x14ac:dyDescent="0.15">
      <c r="A36" s="1" t="s">
        <v>118</v>
      </c>
      <c r="B36" s="2" t="s">
        <v>0</v>
      </c>
      <c r="C36" s="1" t="s">
        <v>121</v>
      </c>
    </row>
  </sheetData>
  <mergeCells count="67">
    <mergeCell ref="BJ25:BJ31"/>
    <mergeCell ref="A25:A31"/>
    <mergeCell ref="BD25:BD31"/>
    <mergeCell ref="BF11:BF17"/>
    <mergeCell ref="A11:A17"/>
    <mergeCell ref="BF25:BF31"/>
    <mergeCell ref="BD11:BD17"/>
    <mergeCell ref="BD18:BD24"/>
    <mergeCell ref="BE11:BE17"/>
    <mergeCell ref="BE25:BE31"/>
    <mergeCell ref="A18:A24"/>
    <mergeCell ref="BE18:BE24"/>
    <mergeCell ref="BH18:BH24"/>
    <mergeCell ref="BG18:BG24"/>
    <mergeCell ref="BG11:BG17"/>
    <mergeCell ref="BF18:BF24"/>
    <mergeCell ref="BD2:BD9"/>
    <mergeCell ref="BG25:BG31"/>
    <mergeCell ref="BI18:BI24"/>
    <mergeCell ref="BI25:BI31"/>
    <mergeCell ref="BI11:BI17"/>
    <mergeCell ref="BH25:BH31"/>
    <mergeCell ref="BH11:BH17"/>
    <mergeCell ref="BF2:BF9"/>
    <mergeCell ref="BE2:BE9"/>
    <mergeCell ref="BE1:BO1"/>
    <mergeCell ref="BO2:BO9"/>
    <mergeCell ref="BN2:BN9"/>
    <mergeCell ref="BG2:BG9"/>
    <mergeCell ref="BL2:BL9"/>
    <mergeCell ref="BK2:BK9"/>
    <mergeCell ref="BH2:BH9"/>
    <mergeCell ref="BI2:BI9"/>
    <mergeCell ref="BM2:BM9"/>
    <mergeCell ref="BJ2:BJ9"/>
    <mergeCell ref="BO11:BO17"/>
    <mergeCell ref="A1:A9"/>
    <mergeCell ref="B2:B8"/>
    <mergeCell ref="B10:BB10"/>
    <mergeCell ref="AT1:AX1"/>
    <mergeCell ref="B1:F1"/>
    <mergeCell ref="L1:O1"/>
    <mergeCell ref="P1:S1"/>
    <mergeCell ref="AL1:AO1"/>
    <mergeCell ref="T1:X1"/>
    <mergeCell ref="Y1:AB1"/>
    <mergeCell ref="AC1:AF1"/>
    <mergeCell ref="AP1:AS1"/>
    <mergeCell ref="G1:K1"/>
    <mergeCell ref="AG1:AK1"/>
    <mergeCell ref="AY1:BC1"/>
    <mergeCell ref="BJ18:BJ24"/>
    <mergeCell ref="BJ11:BJ17"/>
    <mergeCell ref="BM11:BM17"/>
    <mergeCell ref="BN11:BN17"/>
    <mergeCell ref="BK18:BK24"/>
    <mergeCell ref="BK11:BK17"/>
    <mergeCell ref="BL11:BL17"/>
    <mergeCell ref="BK25:BK31"/>
    <mergeCell ref="BL25:BL31"/>
    <mergeCell ref="BN25:BN31"/>
    <mergeCell ref="BO25:BO31"/>
    <mergeCell ref="BN18:BN24"/>
    <mergeCell ref="BM18:BM24"/>
    <mergeCell ref="BM25:BM31"/>
    <mergeCell ref="BO18:BO24"/>
    <mergeCell ref="BL18:BL24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21"/>
  <sheetViews>
    <sheetView view="pageBreakPreview" zoomScaleNormal="115" workbookViewId="0">
      <pane ySplit="9" topLeftCell="A10" activePane="bottomLeft" state="frozen"/>
      <selection pane="bottomLeft" activeCell="A11" sqref="A11:BB17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94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5</v>
      </c>
      <c r="B11" s="125" t="s">
        <v>4</v>
      </c>
      <c r="C11" s="125" t="s">
        <v>4</v>
      </c>
      <c r="D11" s="143" t="s">
        <v>86</v>
      </c>
      <c r="E11" s="143" t="s">
        <v>86</v>
      </c>
      <c r="F11" s="143" t="s">
        <v>86</v>
      </c>
      <c r="G11" s="143" t="s">
        <v>86</v>
      </c>
      <c r="H11" s="143" t="s">
        <v>86</v>
      </c>
      <c r="I11" s="143" t="s">
        <v>86</v>
      </c>
      <c r="J11" s="143" t="s">
        <v>86</v>
      </c>
      <c r="K11" s="143" t="s">
        <v>86</v>
      </c>
      <c r="L11" s="143" t="s">
        <v>86</v>
      </c>
      <c r="M11" s="143" t="s">
        <v>86</v>
      </c>
      <c r="N11" s="143" t="s">
        <v>86</v>
      </c>
      <c r="O11" s="143" t="s">
        <v>86</v>
      </c>
      <c r="P11" s="37" t="s">
        <v>3</v>
      </c>
      <c r="Q11" s="37" t="s">
        <v>3</v>
      </c>
      <c r="R11" s="37" t="s">
        <v>3</v>
      </c>
      <c r="S11" s="37" t="s">
        <v>6</v>
      </c>
      <c r="T11" s="129" t="s">
        <v>86</v>
      </c>
      <c r="U11" s="125" t="s">
        <v>2</v>
      </c>
      <c r="V11" s="125" t="s">
        <v>2</v>
      </c>
      <c r="W11" s="129" t="s">
        <v>86</v>
      </c>
      <c r="X11" s="129" t="s">
        <v>86</v>
      </c>
      <c r="Y11" s="129" t="s">
        <v>86</v>
      </c>
      <c r="Z11" s="129" t="s">
        <v>86</v>
      </c>
      <c r="AA11" s="129" t="s">
        <v>86</v>
      </c>
      <c r="AB11" s="129" t="s">
        <v>86</v>
      </c>
      <c r="AC11" s="129" t="s">
        <v>86</v>
      </c>
      <c r="AD11" s="129" t="s">
        <v>86</v>
      </c>
      <c r="AE11" s="129" t="s">
        <v>86</v>
      </c>
      <c r="AF11" s="129" t="s">
        <v>86</v>
      </c>
      <c r="AG11" s="62" t="s">
        <v>3</v>
      </c>
      <c r="AH11" s="62" t="s">
        <v>3</v>
      </c>
      <c r="AI11" s="62" t="s">
        <v>3</v>
      </c>
      <c r="AJ11" s="62" t="s">
        <v>3</v>
      </c>
      <c r="AK11" s="129" t="s">
        <v>86</v>
      </c>
      <c r="AL11" s="129" t="s">
        <v>86</v>
      </c>
      <c r="AM11" s="184" t="s">
        <v>86</v>
      </c>
      <c r="AN11" s="41" t="s">
        <v>6</v>
      </c>
      <c r="AO11" s="41" t="s">
        <v>0</v>
      </c>
      <c r="AP11" s="41" t="s">
        <v>0</v>
      </c>
      <c r="AQ11" s="62" t="s">
        <v>0</v>
      </c>
      <c r="AR11" s="41" t="s">
        <v>0</v>
      </c>
      <c r="AS11" s="41" t="s">
        <v>0</v>
      </c>
      <c r="AT11" s="41" t="s">
        <v>0</v>
      </c>
      <c r="AU11" s="41" t="s">
        <v>6</v>
      </c>
      <c r="AV11" s="41" t="s">
        <v>6</v>
      </c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48" t="s">
        <v>4</v>
      </c>
      <c r="BD11" s="115">
        <f>BE11+BF11+BG11+BH11+BK11+BL11+BJ11</f>
        <v>39.571428571428569</v>
      </c>
      <c r="BE11" s="88">
        <f>BO11-BJ11-BL11-BK11-BK11-BH11-BG11-BF11-BM11-BN11</f>
        <v>26.571428571428569</v>
      </c>
      <c r="BF11" s="88">
        <f>COUNTIF(C11:BC17,"Э")/7</f>
        <v>7.1428571428571432</v>
      </c>
      <c r="BG11" s="88">
        <f>COUNTIF(C11:BC17,"У")/7</f>
        <v>0</v>
      </c>
      <c r="BH11" s="88">
        <f>COUNTIF(C11:BC17,"П")/7</f>
        <v>0</v>
      </c>
      <c r="BI11" s="88">
        <v>10</v>
      </c>
      <c r="BJ11" s="88">
        <v>0</v>
      </c>
      <c r="BK11" s="88">
        <v>0</v>
      </c>
      <c r="BL11" s="88">
        <f>COUNTIF(C11:BC17,"Д")/7</f>
        <v>5.8571428571428568</v>
      </c>
      <c r="BM11" s="88">
        <f>COUNTIF(C11:BC17,"К")/7</f>
        <v>10</v>
      </c>
      <c r="BN11" s="88">
        <f>COUNTIF(C11:BC17,"~*")/7</f>
        <v>2</v>
      </c>
      <c r="BO11" s="88">
        <f xml:space="preserve"> COUNTIF(C9:BC9, "**")+1 - COUNTIF(C11:BC17,"==")/7</f>
        <v>51.571428571428569</v>
      </c>
    </row>
    <row r="12" spans="1:67" ht="14.25" customHeight="1" x14ac:dyDescent="0.15">
      <c r="A12" s="162"/>
      <c r="B12" s="130" t="s">
        <v>4</v>
      </c>
      <c r="C12" s="131" t="s">
        <v>4</v>
      </c>
      <c r="D12" s="147" t="s">
        <v>86</v>
      </c>
      <c r="E12" s="147" t="s">
        <v>86</v>
      </c>
      <c r="F12" s="147" t="s">
        <v>86</v>
      </c>
      <c r="G12" s="147" t="s">
        <v>86</v>
      </c>
      <c r="H12" s="147" t="s">
        <v>86</v>
      </c>
      <c r="I12" s="147" t="s">
        <v>86</v>
      </c>
      <c r="J12" s="147" t="s">
        <v>86</v>
      </c>
      <c r="K12" s="147" t="s">
        <v>86</v>
      </c>
      <c r="L12" s="147" t="s">
        <v>86</v>
      </c>
      <c r="M12" s="147" t="s">
        <v>86</v>
      </c>
      <c r="N12" s="147" t="s">
        <v>86</v>
      </c>
      <c r="O12" s="147" t="s">
        <v>86</v>
      </c>
      <c r="P12" s="35" t="s">
        <v>3</v>
      </c>
      <c r="Q12" s="35" t="s">
        <v>3</v>
      </c>
      <c r="R12" s="35" t="s">
        <v>3</v>
      </c>
      <c r="S12" s="35" t="s">
        <v>6</v>
      </c>
      <c r="T12" s="135" t="s">
        <v>86</v>
      </c>
      <c r="U12" s="130" t="s">
        <v>2</v>
      </c>
      <c r="V12" s="135" t="s">
        <v>86</v>
      </c>
      <c r="W12" s="135" t="s">
        <v>86</v>
      </c>
      <c r="X12" s="135" t="s">
        <v>86</v>
      </c>
      <c r="Y12" s="135" t="s">
        <v>86</v>
      </c>
      <c r="Z12" s="135" t="s">
        <v>86</v>
      </c>
      <c r="AA12" s="135" t="s">
        <v>86</v>
      </c>
      <c r="AB12" s="135" t="s">
        <v>86</v>
      </c>
      <c r="AC12" s="135" t="s">
        <v>86</v>
      </c>
      <c r="AD12" s="135" t="s">
        <v>86</v>
      </c>
      <c r="AE12" s="135" t="s">
        <v>86</v>
      </c>
      <c r="AF12" s="135" t="s">
        <v>86</v>
      </c>
      <c r="AG12" s="36" t="s">
        <v>3</v>
      </c>
      <c r="AH12" s="36" t="s">
        <v>3</v>
      </c>
      <c r="AI12" s="36" t="s">
        <v>3</v>
      </c>
      <c r="AJ12" s="36" t="s">
        <v>3</v>
      </c>
      <c r="AK12" s="135" t="s">
        <v>86</v>
      </c>
      <c r="AL12" s="135" t="s">
        <v>86</v>
      </c>
      <c r="AM12" s="135" t="s">
        <v>86</v>
      </c>
      <c r="AN12" s="42" t="s">
        <v>6</v>
      </c>
      <c r="AO12" s="42" t="s">
        <v>0</v>
      </c>
      <c r="AP12" s="42" t="s">
        <v>0</v>
      </c>
      <c r="AQ12" s="36" t="s">
        <v>0</v>
      </c>
      <c r="AR12" s="42" t="s">
        <v>0</v>
      </c>
      <c r="AS12" s="42" t="s">
        <v>0</v>
      </c>
      <c r="AT12" s="42" t="s">
        <v>0</v>
      </c>
      <c r="AU12" s="42" t="s">
        <v>6</v>
      </c>
      <c r="AV12" s="42" t="s">
        <v>6</v>
      </c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32" t="s">
        <v>4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30" t="s">
        <v>4</v>
      </c>
      <c r="C13" s="131" t="s">
        <v>4</v>
      </c>
      <c r="D13" s="147" t="s">
        <v>86</v>
      </c>
      <c r="E13" s="147" t="s">
        <v>86</v>
      </c>
      <c r="F13" s="147" t="s">
        <v>86</v>
      </c>
      <c r="G13" s="147" t="s">
        <v>86</v>
      </c>
      <c r="H13" s="147" t="s">
        <v>86</v>
      </c>
      <c r="I13" s="147" t="s">
        <v>86</v>
      </c>
      <c r="J13" s="147" t="s">
        <v>86</v>
      </c>
      <c r="K13" s="147" t="s">
        <v>86</v>
      </c>
      <c r="L13" s="147" t="s">
        <v>86</v>
      </c>
      <c r="M13" s="147" t="s">
        <v>86</v>
      </c>
      <c r="N13" s="147" t="s">
        <v>86</v>
      </c>
      <c r="O13" s="147" t="s">
        <v>86</v>
      </c>
      <c r="P13" s="35" t="s">
        <v>3</v>
      </c>
      <c r="Q13" s="35" t="s">
        <v>3</v>
      </c>
      <c r="R13" s="35" t="s">
        <v>3</v>
      </c>
      <c r="S13" s="35" t="s">
        <v>6</v>
      </c>
      <c r="T13" s="135" t="s">
        <v>86</v>
      </c>
      <c r="U13" s="130" t="s">
        <v>2</v>
      </c>
      <c r="V13" s="135" t="s">
        <v>86</v>
      </c>
      <c r="W13" s="135" t="s">
        <v>86</v>
      </c>
      <c r="X13" s="135" t="s">
        <v>86</v>
      </c>
      <c r="Y13" s="135" t="s">
        <v>86</v>
      </c>
      <c r="Z13" s="135" t="s">
        <v>86</v>
      </c>
      <c r="AA13" s="135" t="s">
        <v>86</v>
      </c>
      <c r="AB13" s="135" t="s">
        <v>86</v>
      </c>
      <c r="AC13" s="135" t="s">
        <v>86</v>
      </c>
      <c r="AD13" s="135" t="s">
        <v>86</v>
      </c>
      <c r="AE13" s="135" t="s">
        <v>86</v>
      </c>
      <c r="AF13" s="135" t="s">
        <v>86</v>
      </c>
      <c r="AG13" s="36" t="s">
        <v>3</v>
      </c>
      <c r="AH13" s="36" t="s">
        <v>3</v>
      </c>
      <c r="AI13" s="36" t="s">
        <v>3</v>
      </c>
      <c r="AJ13" s="36" t="s">
        <v>3</v>
      </c>
      <c r="AK13" s="135" t="s">
        <v>86</v>
      </c>
      <c r="AL13" s="78" t="s">
        <v>2</v>
      </c>
      <c r="AM13" s="135" t="s">
        <v>86</v>
      </c>
      <c r="AN13" s="42" t="s">
        <v>6</v>
      </c>
      <c r="AO13" s="42" t="s">
        <v>0</v>
      </c>
      <c r="AP13" s="42" t="s">
        <v>0</v>
      </c>
      <c r="AQ13" s="36" t="s">
        <v>0</v>
      </c>
      <c r="AR13" s="78" t="s">
        <v>2</v>
      </c>
      <c r="AS13" s="42" t="s">
        <v>0</v>
      </c>
      <c r="AT13" s="42" t="s">
        <v>0</v>
      </c>
      <c r="AU13" s="42" t="s">
        <v>6</v>
      </c>
      <c r="AV13" s="42" t="s">
        <v>6</v>
      </c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32" t="s">
        <v>4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30" t="s">
        <v>4</v>
      </c>
      <c r="C14" s="131" t="s">
        <v>4</v>
      </c>
      <c r="D14" s="147" t="s">
        <v>86</v>
      </c>
      <c r="E14" s="147" t="s">
        <v>86</v>
      </c>
      <c r="F14" s="147" t="s">
        <v>86</v>
      </c>
      <c r="G14" s="147" t="s">
        <v>86</v>
      </c>
      <c r="H14" s="147" t="s">
        <v>86</v>
      </c>
      <c r="I14" s="147" t="s">
        <v>86</v>
      </c>
      <c r="J14" s="147" t="s">
        <v>86</v>
      </c>
      <c r="K14" s="147" t="s">
        <v>86</v>
      </c>
      <c r="L14" s="147" t="s">
        <v>86</v>
      </c>
      <c r="M14" s="147" t="s">
        <v>86</v>
      </c>
      <c r="N14" s="147" t="s">
        <v>86</v>
      </c>
      <c r="O14" s="35" t="s">
        <v>3</v>
      </c>
      <c r="P14" s="35" t="s">
        <v>3</v>
      </c>
      <c r="Q14" s="35" t="s">
        <v>3</v>
      </c>
      <c r="R14" s="35" t="s">
        <v>3</v>
      </c>
      <c r="S14" s="35" t="s">
        <v>6</v>
      </c>
      <c r="T14" s="135" t="s">
        <v>86</v>
      </c>
      <c r="U14" s="130" t="s">
        <v>2</v>
      </c>
      <c r="V14" s="135" t="s">
        <v>86</v>
      </c>
      <c r="W14" s="135" t="s">
        <v>86</v>
      </c>
      <c r="X14" s="135" t="s">
        <v>86</v>
      </c>
      <c r="Y14" s="135" t="s">
        <v>86</v>
      </c>
      <c r="Z14" s="135" t="s">
        <v>86</v>
      </c>
      <c r="AA14" s="135" t="s">
        <v>86</v>
      </c>
      <c r="AB14" s="135" t="s">
        <v>86</v>
      </c>
      <c r="AC14" s="135" t="s">
        <v>86</v>
      </c>
      <c r="AD14" s="135" t="s">
        <v>86</v>
      </c>
      <c r="AE14" s="135" t="s">
        <v>86</v>
      </c>
      <c r="AF14" s="135" t="s">
        <v>86</v>
      </c>
      <c r="AG14" s="36" t="s">
        <v>3</v>
      </c>
      <c r="AH14" s="36" t="s">
        <v>3</v>
      </c>
      <c r="AI14" s="36" t="s">
        <v>3</v>
      </c>
      <c r="AJ14" s="36" t="s">
        <v>3</v>
      </c>
      <c r="AK14" s="135" t="s">
        <v>86</v>
      </c>
      <c r="AL14" s="135" t="s">
        <v>86</v>
      </c>
      <c r="AM14" s="78" t="s">
        <v>2</v>
      </c>
      <c r="AN14" s="42" t="s">
        <v>6</v>
      </c>
      <c r="AO14" s="42" t="s">
        <v>0</v>
      </c>
      <c r="AP14" s="42" t="s">
        <v>0</v>
      </c>
      <c r="AQ14" s="36" t="s">
        <v>0</v>
      </c>
      <c r="AR14" s="42" t="s">
        <v>0</v>
      </c>
      <c r="AS14" s="42" t="s">
        <v>0</v>
      </c>
      <c r="AT14" s="42" t="s">
        <v>0</v>
      </c>
      <c r="AU14" s="42" t="s">
        <v>6</v>
      </c>
      <c r="AV14" s="42" t="s">
        <v>6</v>
      </c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32" t="s">
        <v>4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30" t="s">
        <v>4</v>
      </c>
      <c r="C15" s="147" t="s">
        <v>86</v>
      </c>
      <c r="D15" s="147" t="s">
        <v>86</v>
      </c>
      <c r="E15" s="147" t="s">
        <v>86</v>
      </c>
      <c r="F15" s="147" t="s">
        <v>86</v>
      </c>
      <c r="G15" s="147" t="s">
        <v>86</v>
      </c>
      <c r="H15" s="147" t="s">
        <v>86</v>
      </c>
      <c r="I15" s="147" t="s">
        <v>86</v>
      </c>
      <c r="J15" s="147" t="s">
        <v>86</v>
      </c>
      <c r="K15" s="147" t="s">
        <v>86</v>
      </c>
      <c r="L15" s="147" t="s">
        <v>86</v>
      </c>
      <c r="M15" s="147" t="s">
        <v>86</v>
      </c>
      <c r="N15" s="147" t="s">
        <v>86</v>
      </c>
      <c r="O15" s="35" t="s">
        <v>3</v>
      </c>
      <c r="P15" s="35" t="s">
        <v>3</v>
      </c>
      <c r="Q15" s="35" t="s">
        <v>3</v>
      </c>
      <c r="R15" s="35" t="s">
        <v>3</v>
      </c>
      <c r="S15" s="35" t="s">
        <v>6</v>
      </c>
      <c r="T15" s="135" t="s">
        <v>86</v>
      </c>
      <c r="U15" s="130" t="s">
        <v>2</v>
      </c>
      <c r="V15" s="135" t="s">
        <v>86</v>
      </c>
      <c r="W15" s="135" t="s">
        <v>86</v>
      </c>
      <c r="X15" s="135" t="s">
        <v>86</v>
      </c>
      <c r="Y15" s="135" t="s">
        <v>86</v>
      </c>
      <c r="Z15" s="135" t="s">
        <v>86</v>
      </c>
      <c r="AA15" s="135" t="s">
        <v>86</v>
      </c>
      <c r="AB15" s="78" t="s">
        <v>2</v>
      </c>
      <c r="AC15" s="135" t="s">
        <v>86</v>
      </c>
      <c r="AD15" s="78" t="s">
        <v>2</v>
      </c>
      <c r="AE15" s="135" t="s">
        <v>86</v>
      </c>
      <c r="AF15" s="135" t="s">
        <v>86</v>
      </c>
      <c r="AG15" s="36" t="s">
        <v>3</v>
      </c>
      <c r="AH15" s="36" t="s">
        <v>3</v>
      </c>
      <c r="AI15" s="36" t="s">
        <v>3</v>
      </c>
      <c r="AJ15" s="135" t="s">
        <v>86</v>
      </c>
      <c r="AK15" s="135" t="s">
        <v>86</v>
      </c>
      <c r="AL15" s="135" t="s">
        <v>86</v>
      </c>
      <c r="AM15" s="135" t="s">
        <v>86</v>
      </c>
      <c r="AN15" s="42" t="s">
        <v>6</v>
      </c>
      <c r="AO15" s="42" t="s">
        <v>0</v>
      </c>
      <c r="AP15" s="42" t="s">
        <v>0</v>
      </c>
      <c r="AQ15" s="36" t="s">
        <v>0</v>
      </c>
      <c r="AR15" s="42" t="s">
        <v>0</v>
      </c>
      <c r="AS15" s="42" t="s">
        <v>0</v>
      </c>
      <c r="AT15" s="42" t="s">
        <v>0</v>
      </c>
      <c r="AU15" s="42" t="s">
        <v>6</v>
      </c>
      <c r="AV15" s="42" t="s">
        <v>6</v>
      </c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32" t="s">
        <v>4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30" t="s">
        <v>4</v>
      </c>
      <c r="C16" s="147" t="s">
        <v>86</v>
      </c>
      <c r="D16" s="147" t="s">
        <v>86</v>
      </c>
      <c r="E16" s="147" t="s">
        <v>86</v>
      </c>
      <c r="F16" s="147" t="s">
        <v>86</v>
      </c>
      <c r="G16" s="147" t="s">
        <v>86</v>
      </c>
      <c r="H16" s="147" t="s">
        <v>86</v>
      </c>
      <c r="I16" s="147" t="s">
        <v>86</v>
      </c>
      <c r="J16" s="147" t="s">
        <v>86</v>
      </c>
      <c r="K16" s="147" t="s">
        <v>86</v>
      </c>
      <c r="L16" s="78" t="s">
        <v>2</v>
      </c>
      <c r="M16" s="147" t="s">
        <v>86</v>
      </c>
      <c r="N16" s="147" t="s">
        <v>86</v>
      </c>
      <c r="O16" s="35" t="s">
        <v>3</v>
      </c>
      <c r="P16" s="35" t="s">
        <v>3</v>
      </c>
      <c r="Q16" s="35" t="s">
        <v>3</v>
      </c>
      <c r="R16" s="35" t="s">
        <v>3</v>
      </c>
      <c r="S16" s="35" t="s">
        <v>6</v>
      </c>
      <c r="T16" s="135" t="s">
        <v>86</v>
      </c>
      <c r="U16" s="130" t="s">
        <v>2</v>
      </c>
      <c r="V16" s="135" t="s">
        <v>86</v>
      </c>
      <c r="W16" s="135" t="s">
        <v>86</v>
      </c>
      <c r="X16" s="135" t="s">
        <v>86</v>
      </c>
      <c r="Y16" s="135" t="s">
        <v>86</v>
      </c>
      <c r="Z16" s="135" t="s">
        <v>86</v>
      </c>
      <c r="AA16" s="135" t="s">
        <v>86</v>
      </c>
      <c r="AB16" s="135" t="s">
        <v>86</v>
      </c>
      <c r="AC16" s="135" t="s">
        <v>86</v>
      </c>
      <c r="AD16" s="135" t="s">
        <v>86</v>
      </c>
      <c r="AE16" s="135" t="s">
        <v>86</v>
      </c>
      <c r="AF16" s="135" t="s">
        <v>86</v>
      </c>
      <c r="AG16" s="36" t="s">
        <v>3</v>
      </c>
      <c r="AH16" s="36" t="s">
        <v>3</v>
      </c>
      <c r="AI16" s="36" t="s">
        <v>3</v>
      </c>
      <c r="AJ16" s="135" t="s">
        <v>86</v>
      </c>
      <c r="AK16" s="135" t="s">
        <v>86</v>
      </c>
      <c r="AL16" s="135" t="s">
        <v>86</v>
      </c>
      <c r="AM16" s="135" t="s">
        <v>86</v>
      </c>
      <c r="AN16" s="42" t="s">
        <v>6</v>
      </c>
      <c r="AO16" s="42" t="s">
        <v>0</v>
      </c>
      <c r="AP16" s="42" t="s">
        <v>0</v>
      </c>
      <c r="AQ16" s="36" t="s">
        <v>0</v>
      </c>
      <c r="AR16" s="42" t="s">
        <v>0</v>
      </c>
      <c r="AS16" s="42" t="s">
        <v>0</v>
      </c>
      <c r="AT16" s="42" t="s">
        <v>0</v>
      </c>
      <c r="AU16" s="42" t="s">
        <v>6</v>
      </c>
      <c r="AV16" s="42" t="s">
        <v>6</v>
      </c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32" t="s">
        <v>4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38" t="s">
        <v>4</v>
      </c>
      <c r="C17" s="153" t="s">
        <v>86</v>
      </c>
      <c r="D17" s="153" t="s">
        <v>86</v>
      </c>
      <c r="E17" s="153" t="s">
        <v>86</v>
      </c>
      <c r="F17" s="153" t="s">
        <v>86</v>
      </c>
      <c r="G17" s="153" t="s">
        <v>86</v>
      </c>
      <c r="H17" s="153" t="s">
        <v>86</v>
      </c>
      <c r="I17" s="153" t="s">
        <v>86</v>
      </c>
      <c r="J17" s="153" t="s">
        <v>86</v>
      </c>
      <c r="K17" s="153" t="s">
        <v>86</v>
      </c>
      <c r="L17" s="153" t="s">
        <v>86</v>
      </c>
      <c r="M17" s="153" t="s">
        <v>86</v>
      </c>
      <c r="N17" s="153" t="s">
        <v>86</v>
      </c>
      <c r="O17" s="38" t="s">
        <v>3</v>
      </c>
      <c r="P17" s="38" t="s">
        <v>3</v>
      </c>
      <c r="Q17" s="38" t="s">
        <v>3</v>
      </c>
      <c r="R17" s="38" t="s">
        <v>3</v>
      </c>
      <c r="S17" s="38" t="s">
        <v>6</v>
      </c>
      <c r="T17" s="142" t="s">
        <v>86</v>
      </c>
      <c r="U17" s="138" t="s">
        <v>2</v>
      </c>
      <c r="V17" s="142" t="s">
        <v>86</v>
      </c>
      <c r="W17" s="142" t="s">
        <v>86</v>
      </c>
      <c r="X17" s="142" t="s">
        <v>86</v>
      </c>
      <c r="Y17" s="142" t="s">
        <v>86</v>
      </c>
      <c r="Z17" s="142" t="s">
        <v>86</v>
      </c>
      <c r="AA17" s="142" t="s">
        <v>86</v>
      </c>
      <c r="AB17" s="142" t="s">
        <v>86</v>
      </c>
      <c r="AC17" s="142" t="s">
        <v>86</v>
      </c>
      <c r="AD17" s="142" t="s">
        <v>86</v>
      </c>
      <c r="AE17" s="142" t="s">
        <v>86</v>
      </c>
      <c r="AF17" s="142" t="s">
        <v>86</v>
      </c>
      <c r="AG17" s="60" t="s">
        <v>3</v>
      </c>
      <c r="AH17" s="60" t="s">
        <v>3</v>
      </c>
      <c r="AI17" s="60" t="s">
        <v>3</v>
      </c>
      <c r="AJ17" s="142" t="s">
        <v>86</v>
      </c>
      <c r="AK17" s="142" t="s">
        <v>86</v>
      </c>
      <c r="AL17" s="142" t="s">
        <v>86</v>
      </c>
      <c r="AM17" s="142" t="s">
        <v>86</v>
      </c>
      <c r="AN17" s="44" t="s">
        <v>6</v>
      </c>
      <c r="AO17" s="44" t="s">
        <v>0</v>
      </c>
      <c r="AP17" s="44" t="s">
        <v>0</v>
      </c>
      <c r="AQ17" s="60" t="s">
        <v>0</v>
      </c>
      <c r="AR17" s="44" t="s">
        <v>0</v>
      </c>
      <c r="AS17" s="44" t="s">
        <v>0</v>
      </c>
      <c r="AT17" s="44" t="s">
        <v>0</v>
      </c>
      <c r="AU17" s="44" t="s">
        <v>6</v>
      </c>
      <c r="AV17" s="44" t="s">
        <v>6</v>
      </c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33"/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</row>
    <row r="19" spans="1:67" ht="14.25" customHeight="1" x14ac:dyDescent="0.15">
      <c r="A19" s="1" t="s">
        <v>131</v>
      </c>
      <c r="B19" s="55" t="s">
        <v>86</v>
      </c>
      <c r="C19" s="1" t="s">
        <v>120</v>
      </c>
    </row>
    <row r="20" spans="1:67" ht="14.25" customHeight="1" x14ac:dyDescent="0.15">
      <c r="A20" s="1" t="s">
        <v>131</v>
      </c>
      <c r="B20" s="18" t="s">
        <v>86</v>
      </c>
      <c r="C20" s="1" t="s">
        <v>120</v>
      </c>
    </row>
    <row r="21" spans="1:67" ht="14.25" customHeight="1" x14ac:dyDescent="0.15">
      <c r="A21" s="1" t="s">
        <v>131</v>
      </c>
      <c r="B21" s="8" t="s">
        <v>0</v>
      </c>
      <c r="C21" s="1" t="s">
        <v>121</v>
      </c>
    </row>
  </sheetData>
  <mergeCells count="41">
    <mergeCell ref="BO11:BO17"/>
    <mergeCell ref="BL11:BL17"/>
    <mergeCell ref="BM11:BM17"/>
    <mergeCell ref="BN11:BN17"/>
    <mergeCell ref="BG11:BG17"/>
    <mergeCell ref="BJ11:BJ17"/>
    <mergeCell ref="BK11:BK17"/>
    <mergeCell ref="BH11:BH17"/>
    <mergeCell ref="BI11:BI17"/>
    <mergeCell ref="BE2:BE9"/>
    <mergeCell ref="BG2:BG9"/>
    <mergeCell ref="BJ2:BJ9"/>
    <mergeCell ref="BH2:BH9"/>
    <mergeCell ref="BI2:BI9"/>
    <mergeCell ref="BO2:BO9"/>
    <mergeCell ref="BN2:BN9"/>
    <mergeCell ref="BL2:BL9"/>
    <mergeCell ref="BM2:BM9"/>
    <mergeCell ref="BF2:BF9"/>
    <mergeCell ref="BK2:BK9"/>
    <mergeCell ref="T1:X1"/>
    <mergeCell ref="B1:F1"/>
    <mergeCell ref="G1:K1"/>
    <mergeCell ref="L1:O1"/>
    <mergeCell ref="BE1:BO1"/>
    <mergeCell ref="A1:A9"/>
    <mergeCell ref="BF11:BF17"/>
    <mergeCell ref="BE11:BE17"/>
    <mergeCell ref="A11:A17"/>
    <mergeCell ref="AC1:AF1"/>
    <mergeCell ref="Y1:AB1"/>
    <mergeCell ref="BD11:BD17"/>
    <mergeCell ref="AY1:BC1"/>
    <mergeCell ref="B10:BB10"/>
    <mergeCell ref="AP1:AS1"/>
    <mergeCell ref="P1:S1"/>
    <mergeCell ref="AG1:AK1"/>
    <mergeCell ref="AL1:AO1"/>
    <mergeCell ref="AT1:AX1"/>
    <mergeCell ref="BD2:BD9"/>
    <mergeCell ref="B2:B8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45"/>
  <sheetViews>
    <sheetView view="pageBreakPreview" zoomScaleNormal="115" workbookViewId="0">
      <pane ySplit="9" topLeftCell="A28" activePane="bottomLeft" state="frozen"/>
      <selection pane="bottomLeft" activeCell="A11" sqref="A11:BC38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102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s="73" customFormat="1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50"/>
      <c r="I11" s="25"/>
      <c r="J11" s="25"/>
      <c r="K11" s="126"/>
      <c r="L11" s="127"/>
      <c r="M11" s="25"/>
      <c r="N11" s="25"/>
      <c r="O11" s="25"/>
      <c r="P11" s="25"/>
      <c r="Q11" s="25"/>
      <c r="R11" s="25"/>
      <c r="S11" s="160"/>
      <c r="T11" s="144"/>
      <c r="U11" s="125" t="s">
        <v>2</v>
      </c>
      <c r="V11" s="125" t="s">
        <v>2</v>
      </c>
      <c r="W11" s="50"/>
      <c r="X11" s="50" t="s">
        <v>3</v>
      </c>
      <c r="Y11" s="37" t="s">
        <v>3</v>
      </c>
      <c r="Z11" s="37" t="s">
        <v>6</v>
      </c>
      <c r="AA11" s="146"/>
      <c r="AB11" s="145"/>
      <c r="AC11" s="146"/>
      <c r="AD11" s="145"/>
      <c r="AE11" s="146"/>
      <c r="AF11" s="146"/>
      <c r="AG11" s="146"/>
      <c r="AH11" s="146"/>
      <c r="AI11" s="146"/>
      <c r="AJ11" s="146"/>
      <c r="AK11" s="145"/>
      <c r="AL11" s="146"/>
      <c r="AM11" s="145"/>
      <c r="AN11" s="146"/>
      <c r="AO11" s="146"/>
      <c r="AP11" s="146"/>
      <c r="AQ11" s="161"/>
      <c r="AR11" s="41"/>
      <c r="AS11" s="41" t="s">
        <v>3</v>
      </c>
      <c r="AT11" s="62" t="s">
        <v>3</v>
      </c>
      <c r="AU11" s="156" t="s">
        <v>3</v>
      </c>
      <c r="AV11" s="146"/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38.714285714285715</v>
      </c>
      <c r="BE11" s="88">
        <f>BO11-BJ11-BL11-BK11-BK11-BH11-BG11-BF11-BM11-BN11</f>
        <v>33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f>COUNTIF(C11:BC17,"Пр")/6</f>
        <v>0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8.1428571428571423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35"/>
      <c r="I12" s="17"/>
      <c r="J12" s="17"/>
      <c r="K12" s="132"/>
      <c r="L12" s="133"/>
      <c r="M12" s="17"/>
      <c r="N12" s="17"/>
      <c r="O12" s="17"/>
      <c r="P12" s="17"/>
      <c r="Q12" s="17"/>
      <c r="R12" s="17"/>
      <c r="S12" s="165"/>
      <c r="T12" s="148"/>
      <c r="U12" s="130" t="s">
        <v>2</v>
      </c>
      <c r="V12" s="49"/>
      <c r="W12" s="35"/>
      <c r="X12" s="35" t="s">
        <v>3</v>
      </c>
      <c r="Y12" s="49" t="s">
        <v>3</v>
      </c>
      <c r="Z12" s="35" t="s">
        <v>6</v>
      </c>
      <c r="AA12" s="150"/>
      <c r="AB12" s="149"/>
      <c r="AC12" s="150"/>
      <c r="AD12" s="149"/>
      <c r="AE12" s="150"/>
      <c r="AF12" s="150"/>
      <c r="AG12" s="150"/>
      <c r="AH12" s="150"/>
      <c r="AI12" s="150"/>
      <c r="AJ12" s="150"/>
      <c r="AK12" s="151"/>
      <c r="AL12" s="150"/>
      <c r="AM12" s="151"/>
      <c r="AN12" s="150"/>
      <c r="AO12" s="150"/>
      <c r="AP12" s="150"/>
      <c r="AQ12" s="166"/>
      <c r="AR12" s="42"/>
      <c r="AS12" s="42" t="s">
        <v>3</v>
      </c>
      <c r="AT12" s="36" t="s">
        <v>3</v>
      </c>
      <c r="AU12" s="36" t="s">
        <v>3</v>
      </c>
      <c r="AV12" s="150"/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9" t="s">
        <v>3</v>
      </c>
      <c r="I13" s="17"/>
      <c r="J13" s="17"/>
      <c r="K13" s="132"/>
      <c r="L13" s="133"/>
      <c r="M13" s="17"/>
      <c r="N13" s="17"/>
      <c r="O13" s="17"/>
      <c r="P13" s="17"/>
      <c r="Q13" s="17"/>
      <c r="R13" s="17"/>
      <c r="S13" s="165"/>
      <c r="T13" s="148"/>
      <c r="U13" s="130" t="s">
        <v>2</v>
      </c>
      <c r="V13" s="49"/>
      <c r="W13" s="35"/>
      <c r="X13" s="35" t="s">
        <v>3</v>
      </c>
      <c r="Y13" s="49" t="s">
        <v>3</v>
      </c>
      <c r="Z13" s="35" t="s">
        <v>6</v>
      </c>
      <c r="AA13" s="150"/>
      <c r="AB13" s="149"/>
      <c r="AC13" s="150"/>
      <c r="AD13" s="149"/>
      <c r="AE13" s="150"/>
      <c r="AF13" s="150"/>
      <c r="AG13" s="150"/>
      <c r="AH13" s="150"/>
      <c r="AI13" s="150"/>
      <c r="AJ13" s="150"/>
      <c r="AK13" s="151"/>
      <c r="AL13" s="78" t="s">
        <v>2</v>
      </c>
      <c r="AM13" s="151"/>
      <c r="AN13" s="150"/>
      <c r="AO13" s="150"/>
      <c r="AP13" s="150"/>
      <c r="AQ13" s="166"/>
      <c r="AR13" s="78" t="s">
        <v>2</v>
      </c>
      <c r="AS13" s="42" t="s">
        <v>3</v>
      </c>
      <c r="AT13" s="36" t="s">
        <v>3</v>
      </c>
      <c r="AU13" s="150"/>
      <c r="AV13" s="150"/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35" t="s">
        <v>3</v>
      </c>
      <c r="I14" s="17"/>
      <c r="J14" s="17"/>
      <c r="K14" s="132"/>
      <c r="L14" s="133"/>
      <c r="M14" s="17"/>
      <c r="N14" s="17"/>
      <c r="O14" s="17"/>
      <c r="P14" s="17"/>
      <c r="Q14" s="17"/>
      <c r="R14" s="17"/>
      <c r="S14" s="165"/>
      <c r="T14" s="148"/>
      <c r="U14" s="130" t="s">
        <v>2</v>
      </c>
      <c r="V14" s="49"/>
      <c r="W14" s="35" t="s">
        <v>3</v>
      </c>
      <c r="X14" s="35" t="s">
        <v>3</v>
      </c>
      <c r="Y14" s="49" t="s">
        <v>3</v>
      </c>
      <c r="Z14" s="35" t="s">
        <v>6</v>
      </c>
      <c r="AA14" s="150"/>
      <c r="AB14" s="149"/>
      <c r="AC14" s="150"/>
      <c r="AD14" s="149"/>
      <c r="AE14" s="150"/>
      <c r="AF14" s="150"/>
      <c r="AG14" s="150"/>
      <c r="AH14" s="150"/>
      <c r="AI14" s="150"/>
      <c r="AJ14" s="150"/>
      <c r="AK14" s="151"/>
      <c r="AL14" s="151"/>
      <c r="AM14" s="78" t="s">
        <v>2</v>
      </c>
      <c r="AN14" s="150"/>
      <c r="AO14" s="150"/>
      <c r="AP14" s="150"/>
      <c r="AQ14" s="36"/>
      <c r="AR14" s="42" t="s">
        <v>3</v>
      </c>
      <c r="AS14" s="42" t="s">
        <v>3</v>
      </c>
      <c r="AT14" s="36" t="s">
        <v>3</v>
      </c>
      <c r="AU14" s="150"/>
      <c r="AV14" s="150"/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7"/>
      <c r="J15" s="17"/>
      <c r="K15" s="132"/>
      <c r="L15" s="133"/>
      <c r="M15" s="17"/>
      <c r="N15" s="17"/>
      <c r="O15" s="17"/>
      <c r="P15" s="17"/>
      <c r="Q15" s="17"/>
      <c r="R15" s="17"/>
      <c r="S15" s="165"/>
      <c r="T15" s="148"/>
      <c r="U15" s="130" t="s">
        <v>2</v>
      </c>
      <c r="V15" s="49"/>
      <c r="W15" s="35" t="s">
        <v>3</v>
      </c>
      <c r="X15" s="35" t="s">
        <v>3</v>
      </c>
      <c r="Y15" s="49" t="s">
        <v>3</v>
      </c>
      <c r="Z15" s="35" t="s">
        <v>6</v>
      </c>
      <c r="AA15" s="150"/>
      <c r="AB15" s="78" t="s">
        <v>2</v>
      </c>
      <c r="AC15" s="150"/>
      <c r="AD15" s="78" t="s">
        <v>2</v>
      </c>
      <c r="AE15" s="150"/>
      <c r="AF15" s="150"/>
      <c r="AG15" s="150"/>
      <c r="AH15" s="150"/>
      <c r="AI15" s="150"/>
      <c r="AJ15" s="150"/>
      <c r="AK15" s="151"/>
      <c r="AL15" s="151"/>
      <c r="AM15" s="151"/>
      <c r="AN15" s="150"/>
      <c r="AO15" s="150"/>
      <c r="AP15" s="150"/>
      <c r="AQ15" s="36"/>
      <c r="AR15" s="42" t="s">
        <v>3</v>
      </c>
      <c r="AS15" s="42" t="s">
        <v>3</v>
      </c>
      <c r="AT15" s="36" t="s">
        <v>3</v>
      </c>
      <c r="AU15" s="150"/>
      <c r="AV15" s="150"/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"/>
      <c r="J16" s="17"/>
      <c r="K16" s="132"/>
      <c r="L16" s="78" t="s">
        <v>2</v>
      </c>
      <c r="M16" s="17"/>
      <c r="N16" s="17"/>
      <c r="O16" s="17"/>
      <c r="P16" s="17"/>
      <c r="Q16" s="17"/>
      <c r="R16" s="17"/>
      <c r="S16" s="165"/>
      <c r="T16" s="148"/>
      <c r="U16" s="130" t="s">
        <v>2</v>
      </c>
      <c r="V16" s="49"/>
      <c r="W16" s="35" t="s">
        <v>3</v>
      </c>
      <c r="X16" s="35" t="s">
        <v>3</v>
      </c>
      <c r="Y16" s="4" t="s">
        <v>6</v>
      </c>
      <c r="Z16" s="35" t="s">
        <v>6</v>
      </c>
      <c r="AA16" s="150"/>
      <c r="AB16" s="151"/>
      <c r="AC16" s="150"/>
      <c r="AD16" s="151"/>
      <c r="AE16" s="150"/>
      <c r="AF16" s="150"/>
      <c r="AG16" s="150"/>
      <c r="AH16" s="150"/>
      <c r="AI16" s="150"/>
      <c r="AJ16" s="150"/>
      <c r="AK16" s="151"/>
      <c r="AL16" s="151"/>
      <c r="AM16" s="151"/>
      <c r="AN16" s="150"/>
      <c r="AO16" s="150"/>
      <c r="AP16" s="150"/>
      <c r="AQ16" s="36"/>
      <c r="AR16" s="42" t="s">
        <v>3</v>
      </c>
      <c r="AS16" s="42" t="s">
        <v>3</v>
      </c>
      <c r="AT16" s="36" t="s">
        <v>3</v>
      </c>
      <c r="AU16" s="150"/>
      <c r="AV16" s="150"/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s="74" customFormat="1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28"/>
      <c r="J17" s="28"/>
      <c r="K17" s="140"/>
      <c r="L17" s="139"/>
      <c r="M17" s="28"/>
      <c r="N17" s="28"/>
      <c r="O17" s="28"/>
      <c r="P17" s="28"/>
      <c r="Q17" s="28"/>
      <c r="R17" s="28"/>
      <c r="S17" s="170"/>
      <c r="T17" s="148"/>
      <c r="U17" s="138" t="s">
        <v>2</v>
      </c>
      <c r="V17" s="63"/>
      <c r="W17" s="38" t="s">
        <v>3</v>
      </c>
      <c r="X17" s="38" t="s">
        <v>3</v>
      </c>
      <c r="Y17" s="27" t="s">
        <v>6</v>
      </c>
      <c r="Z17" s="38" t="s">
        <v>6</v>
      </c>
      <c r="AA17" s="155"/>
      <c r="AB17" s="154"/>
      <c r="AC17" s="155"/>
      <c r="AD17" s="154"/>
      <c r="AE17" s="155"/>
      <c r="AF17" s="155"/>
      <c r="AG17" s="155"/>
      <c r="AH17" s="155"/>
      <c r="AI17" s="155"/>
      <c r="AJ17" s="155"/>
      <c r="AK17" s="154"/>
      <c r="AL17" s="154"/>
      <c r="AM17" s="154"/>
      <c r="AN17" s="155"/>
      <c r="AO17" s="155"/>
      <c r="AP17" s="155"/>
      <c r="AQ17" s="60"/>
      <c r="AR17" s="44" t="s">
        <v>3</v>
      </c>
      <c r="AS17" s="44" t="s">
        <v>3</v>
      </c>
      <c r="AT17" s="60" t="s">
        <v>3</v>
      </c>
      <c r="AU17" s="155"/>
      <c r="AV17" s="155"/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57">
        <v>2</v>
      </c>
      <c r="B18" s="125" t="s">
        <v>4</v>
      </c>
      <c r="C18" s="125" t="s">
        <v>4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25" t="s">
        <v>2</v>
      </c>
      <c r="V18" s="125" t="s">
        <v>2</v>
      </c>
      <c r="W18" s="34" t="s">
        <v>3</v>
      </c>
      <c r="X18" s="34" t="s">
        <v>3</v>
      </c>
      <c r="Y18" s="34" t="s">
        <v>3</v>
      </c>
      <c r="Z18" s="34" t="s">
        <v>6</v>
      </c>
      <c r="AA18" s="129" t="s">
        <v>87</v>
      </c>
      <c r="AB18" s="129" t="s">
        <v>87</v>
      </c>
      <c r="AC18" s="129" t="s">
        <v>87</v>
      </c>
      <c r="AD18" s="129" t="s">
        <v>87</v>
      </c>
      <c r="AE18" s="129" t="s">
        <v>87</v>
      </c>
      <c r="AF18" s="129" t="s">
        <v>87</v>
      </c>
      <c r="AG18" s="129" t="s">
        <v>87</v>
      </c>
      <c r="AH18" s="129" t="s">
        <v>87</v>
      </c>
      <c r="AI18" s="129" t="s">
        <v>87</v>
      </c>
      <c r="AJ18" s="129" t="s">
        <v>87</v>
      </c>
      <c r="AK18" s="129" t="s">
        <v>87</v>
      </c>
      <c r="AL18" s="129" t="s">
        <v>87</v>
      </c>
      <c r="AM18" s="129" t="s">
        <v>87</v>
      </c>
      <c r="AN18" s="129" t="s">
        <v>87</v>
      </c>
      <c r="AO18" s="129" t="s">
        <v>87</v>
      </c>
      <c r="AP18" s="129" t="s">
        <v>87</v>
      </c>
      <c r="AQ18" s="129" t="s">
        <v>87</v>
      </c>
      <c r="AR18" s="129" t="s">
        <v>87</v>
      </c>
      <c r="AS18" s="64" t="s">
        <v>3</v>
      </c>
      <c r="AT18" s="62" t="s">
        <v>3</v>
      </c>
      <c r="AU18" s="41" t="s">
        <v>3</v>
      </c>
      <c r="AV18" s="64" t="s">
        <v>6</v>
      </c>
      <c r="AW18" s="64" t="s">
        <v>6</v>
      </c>
      <c r="AX18" s="42" t="s">
        <v>6</v>
      </c>
      <c r="AY18" s="64" t="s">
        <v>6</v>
      </c>
      <c r="AZ18" s="64" t="s">
        <v>6</v>
      </c>
      <c r="BA18" s="64" t="s">
        <v>6</v>
      </c>
      <c r="BB18" s="64" t="s">
        <v>6</v>
      </c>
      <c r="BC18" s="70" t="s">
        <v>6</v>
      </c>
      <c r="BD18" s="115">
        <f>BE18+BF18+BG18+BH18+BK18+BL18+BJ18</f>
        <v>40.714285714285715</v>
      </c>
      <c r="BE18" s="88">
        <f>BO18-BJ18-BL18-BK18-BK18-BH18-BG18-BF18-BM18-BN18</f>
        <v>35</v>
      </c>
      <c r="BF18" s="88">
        <f>COUNTIF(C18:BC24,"Э")/7</f>
        <v>5.7142857142857144</v>
      </c>
      <c r="BG18" s="88">
        <f>COUNTIF(C18:BC24,"У")/7</f>
        <v>0</v>
      </c>
      <c r="BH18" s="88">
        <f>COUNTIF(C18:BC24,"П")/7</f>
        <v>0</v>
      </c>
      <c r="BI18" s="88">
        <v>3.33</v>
      </c>
      <c r="BJ18" s="88">
        <v>0</v>
      </c>
      <c r="BK18" s="88">
        <v>0</v>
      </c>
      <c r="BL18" s="88">
        <f>COUNTIF(C18:BC24,"Д")/7</f>
        <v>0</v>
      </c>
      <c r="BM18" s="88">
        <f>COUNTIF(C18:BC24,"К")/7</f>
        <v>9.7142857142857135</v>
      </c>
      <c r="BN18" s="88">
        <f>COUNTIF(C18:BC24,"~*")/7</f>
        <v>2</v>
      </c>
      <c r="BO18" s="88">
        <f xml:space="preserve"> COUNTIF(C9:BC9, "**")+1 - COUNTIF(C18:BC24,"==")/7</f>
        <v>52.428571428571431</v>
      </c>
    </row>
    <row r="19" spans="1:67" ht="14.25" customHeight="1" x14ac:dyDescent="0.15">
      <c r="A19" s="162"/>
      <c r="B19" s="130" t="s">
        <v>4</v>
      </c>
      <c r="C19" s="131" t="s">
        <v>4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30" t="s">
        <v>2</v>
      </c>
      <c r="V19" s="165"/>
      <c r="W19" s="35" t="s">
        <v>3</v>
      </c>
      <c r="X19" s="35" t="s">
        <v>3</v>
      </c>
      <c r="Y19" s="35" t="s">
        <v>3</v>
      </c>
      <c r="Z19" s="35" t="s">
        <v>6</v>
      </c>
      <c r="AA19" s="135" t="s">
        <v>87</v>
      </c>
      <c r="AB19" s="135" t="s">
        <v>87</v>
      </c>
      <c r="AC19" s="135" t="s">
        <v>87</v>
      </c>
      <c r="AD19" s="135" t="s">
        <v>87</v>
      </c>
      <c r="AE19" s="135" t="s">
        <v>87</v>
      </c>
      <c r="AF19" s="135" t="s">
        <v>87</v>
      </c>
      <c r="AG19" s="135" t="s">
        <v>87</v>
      </c>
      <c r="AH19" s="135" t="s">
        <v>87</v>
      </c>
      <c r="AI19" s="135" t="s">
        <v>87</v>
      </c>
      <c r="AJ19" s="135" t="s">
        <v>87</v>
      </c>
      <c r="AK19" s="135" t="s">
        <v>87</v>
      </c>
      <c r="AL19" s="135" t="s">
        <v>87</v>
      </c>
      <c r="AM19" s="135" t="s">
        <v>87</v>
      </c>
      <c r="AN19" s="135" t="s">
        <v>87</v>
      </c>
      <c r="AO19" s="135" t="s">
        <v>87</v>
      </c>
      <c r="AP19" s="135" t="s">
        <v>87</v>
      </c>
      <c r="AQ19" s="135" t="s">
        <v>87</v>
      </c>
      <c r="AR19" s="135" t="s">
        <v>87</v>
      </c>
      <c r="AS19" s="42" t="s">
        <v>3</v>
      </c>
      <c r="AT19" s="36" t="s">
        <v>3</v>
      </c>
      <c r="AU19" s="42" t="s">
        <v>3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30" t="s">
        <v>2</v>
      </c>
      <c r="V20" s="148"/>
      <c r="W20" s="35" t="s">
        <v>3</v>
      </c>
      <c r="X20" s="35" t="s">
        <v>3</v>
      </c>
      <c r="Y20" s="35" t="s">
        <v>3</v>
      </c>
      <c r="Z20" s="35" t="s">
        <v>6</v>
      </c>
      <c r="AA20" s="136" t="s">
        <v>87</v>
      </c>
      <c r="AB20" s="136" t="s">
        <v>87</v>
      </c>
      <c r="AC20" s="136" t="s">
        <v>87</v>
      </c>
      <c r="AD20" s="136" t="s">
        <v>87</v>
      </c>
      <c r="AE20" s="136" t="s">
        <v>87</v>
      </c>
      <c r="AF20" s="136" t="s">
        <v>87</v>
      </c>
      <c r="AG20" s="136" t="s">
        <v>87</v>
      </c>
      <c r="AH20" s="136" t="s">
        <v>87</v>
      </c>
      <c r="AI20" s="136" t="s">
        <v>87</v>
      </c>
      <c r="AJ20" s="136" t="s">
        <v>87</v>
      </c>
      <c r="AK20" s="136" t="s">
        <v>87</v>
      </c>
      <c r="AL20" s="78" t="s">
        <v>2</v>
      </c>
      <c r="AM20" s="135" t="s">
        <v>87</v>
      </c>
      <c r="AN20" s="136" t="s">
        <v>87</v>
      </c>
      <c r="AO20" s="136" t="s">
        <v>87</v>
      </c>
      <c r="AP20" s="136" t="s">
        <v>87</v>
      </c>
      <c r="AQ20" s="136" t="s">
        <v>87</v>
      </c>
      <c r="AR20" s="78" t="s">
        <v>2</v>
      </c>
      <c r="AS20" s="42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30" t="s">
        <v>2</v>
      </c>
      <c r="V21" s="178"/>
      <c r="W21" s="35" t="s">
        <v>3</v>
      </c>
      <c r="X21" s="35" t="s">
        <v>3</v>
      </c>
      <c r="Y21" s="35" t="s">
        <v>3</v>
      </c>
      <c r="Z21" s="35" t="s">
        <v>6</v>
      </c>
      <c r="AA21" s="137" t="s">
        <v>87</v>
      </c>
      <c r="AB21" s="136" t="s">
        <v>87</v>
      </c>
      <c r="AC21" s="136" t="s">
        <v>87</v>
      </c>
      <c r="AD21" s="136" t="s">
        <v>87</v>
      </c>
      <c r="AE21" s="137" t="s">
        <v>87</v>
      </c>
      <c r="AF21" s="137" t="s">
        <v>87</v>
      </c>
      <c r="AG21" s="137" t="s">
        <v>87</v>
      </c>
      <c r="AH21" s="137" t="s">
        <v>87</v>
      </c>
      <c r="AI21" s="137" t="s">
        <v>87</v>
      </c>
      <c r="AJ21" s="137" t="s">
        <v>87</v>
      </c>
      <c r="AK21" s="137" t="s">
        <v>87</v>
      </c>
      <c r="AL21" s="137" t="s">
        <v>87</v>
      </c>
      <c r="AM21" s="78" t="s">
        <v>2</v>
      </c>
      <c r="AN21" s="137" t="s">
        <v>87</v>
      </c>
      <c r="AO21" s="137" t="s">
        <v>87</v>
      </c>
      <c r="AP21" s="137" t="s">
        <v>87</v>
      </c>
      <c r="AQ21" s="137" t="s">
        <v>87</v>
      </c>
      <c r="AR21" s="42" t="s">
        <v>3</v>
      </c>
      <c r="AS21" s="42" t="s">
        <v>3</v>
      </c>
      <c r="AT21" s="36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30" t="s">
        <v>2</v>
      </c>
      <c r="V22" s="148"/>
      <c r="W22" s="35" t="s">
        <v>3</v>
      </c>
      <c r="X22" s="35" t="s">
        <v>3</v>
      </c>
      <c r="Y22" s="35" t="s">
        <v>3</v>
      </c>
      <c r="Z22" s="35" t="s">
        <v>6</v>
      </c>
      <c r="AA22" s="136" t="s">
        <v>87</v>
      </c>
      <c r="AB22" s="78" t="s">
        <v>2</v>
      </c>
      <c r="AC22" s="136" t="s">
        <v>87</v>
      </c>
      <c r="AD22" s="78" t="s">
        <v>2</v>
      </c>
      <c r="AE22" s="136" t="s">
        <v>87</v>
      </c>
      <c r="AF22" s="136" t="s">
        <v>87</v>
      </c>
      <c r="AG22" s="136" t="s">
        <v>87</v>
      </c>
      <c r="AH22" s="136" t="s">
        <v>87</v>
      </c>
      <c r="AI22" s="136" t="s">
        <v>87</v>
      </c>
      <c r="AJ22" s="136" t="s">
        <v>87</v>
      </c>
      <c r="AK22" s="136" t="s">
        <v>87</v>
      </c>
      <c r="AL22" s="136" t="s">
        <v>87</v>
      </c>
      <c r="AM22" s="137" t="s">
        <v>87</v>
      </c>
      <c r="AN22" s="136" t="s">
        <v>87</v>
      </c>
      <c r="AO22" s="136" t="s">
        <v>87</v>
      </c>
      <c r="AP22" s="136" t="s">
        <v>87</v>
      </c>
      <c r="AQ22" s="136" t="s">
        <v>87</v>
      </c>
      <c r="AR22" s="42" t="s">
        <v>3</v>
      </c>
      <c r="AS22" s="42" t="s">
        <v>3</v>
      </c>
      <c r="AT22" s="36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47"/>
      <c r="D23" s="147"/>
      <c r="E23" s="147"/>
      <c r="F23" s="147"/>
      <c r="G23" s="147"/>
      <c r="H23" s="147"/>
      <c r="I23" s="147"/>
      <c r="J23" s="147"/>
      <c r="K23" s="147"/>
      <c r="L23" s="78" t="s">
        <v>2</v>
      </c>
      <c r="M23" s="147"/>
      <c r="N23" s="147"/>
      <c r="O23" s="147"/>
      <c r="P23" s="147"/>
      <c r="Q23" s="147"/>
      <c r="R23" s="147"/>
      <c r="S23" s="147"/>
      <c r="T23" s="147"/>
      <c r="U23" s="130" t="s">
        <v>2</v>
      </c>
      <c r="V23" s="179"/>
      <c r="W23" s="35" t="s">
        <v>3</v>
      </c>
      <c r="X23" s="35" t="s">
        <v>3</v>
      </c>
      <c r="Y23" s="35" t="s">
        <v>3</v>
      </c>
      <c r="Z23" s="35" t="s">
        <v>6</v>
      </c>
      <c r="AA23" s="173" t="s">
        <v>87</v>
      </c>
      <c r="AB23" s="173" t="s">
        <v>87</v>
      </c>
      <c r="AC23" s="173" t="s">
        <v>87</v>
      </c>
      <c r="AD23" s="173" t="s">
        <v>87</v>
      </c>
      <c r="AE23" s="173" t="s">
        <v>87</v>
      </c>
      <c r="AF23" s="173" t="s">
        <v>87</v>
      </c>
      <c r="AG23" s="173" t="s">
        <v>87</v>
      </c>
      <c r="AH23" s="173" t="s">
        <v>87</v>
      </c>
      <c r="AI23" s="173" t="s">
        <v>87</v>
      </c>
      <c r="AJ23" s="173" t="s">
        <v>87</v>
      </c>
      <c r="AK23" s="173" t="s">
        <v>87</v>
      </c>
      <c r="AL23" s="173" t="s">
        <v>87</v>
      </c>
      <c r="AM23" s="136" t="s">
        <v>87</v>
      </c>
      <c r="AN23" s="173" t="s">
        <v>87</v>
      </c>
      <c r="AO23" s="173" t="s">
        <v>87</v>
      </c>
      <c r="AP23" s="173" t="s">
        <v>87</v>
      </c>
      <c r="AQ23" s="173" t="s">
        <v>87</v>
      </c>
      <c r="AR23" s="42" t="s">
        <v>3</v>
      </c>
      <c r="AS23" s="42" t="s">
        <v>3</v>
      </c>
      <c r="AT23" s="36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7"/>
      <c r="B24" s="138" t="s">
        <v>4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47"/>
      <c r="U24" s="130" t="s">
        <v>2</v>
      </c>
      <c r="V24" s="178"/>
      <c r="W24" s="35" t="s">
        <v>3</v>
      </c>
      <c r="X24" s="35" t="s">
        <v>3</v>
      </c>
      <c r="Y24" s="35" t="s">
        <v>6</v>
      </c>
      <c r="Z24" s="35" t="s">
        <v>6</v>
      </c>
      <c r="AA24" s="137" t="s">
        <v>87</v>
      </c>
      <c r="AB24" s="137" t="s">
        <v>87</v>
      </c>
      <c r="AC24" s="137" t="s">
        <v>87</v>
      </c>
      <c r="AD24" s="137" t="s">
        <v>87</v>
      </c>
      <c r="AE24" s="137" t="s">
        <v>87</v>
      </c>
      <c r="AF24" s="137" t="s">
        <v>87</v>
      </c>
      <c r="AG24" s="137" t="s">
        <v>87</v>
      </c>
      <c r="AH24" s="137" t="s">
        <v>87</v>
      </c>
      <c r="AI24" s="137" t="s">
        <v>87</v>
      </c>
      <c r="AJ24" s="137" t="s">
        <v>87</v>
      </c>
      <c r="AK24" s="173" t="s">
        <v>87</v>
      </c>
      <c r="AL24" s="175" t="s">
        <v>87</v>
      </c>
      <c r="AM24" s="175" t="s">
        <v>87</v>
      </c>
      <c r="AN24" s="137" t="s">
        <v>87</v>
      </c>
      <c r="AO24" s="137" t="s">
        <v>87</v>
      </c>
      <c r="AP24" s="137" t="s">
        <v>87</v>
      </c>
      <c r="AQ24" s="173" t="s">
        <v>87</v>
      </c>
      <c r="AR24" s="44" t="s">
        <v>3</v>
      </c>
      <c r="AS24" s="42" t="s">
        <v>3</v>
      </c>
      <c r="AT24" s="36" t="s">
        <v>3</v>
      </c>
      <c r="AU24" s="42" t="s">
        <v>6</v>
      </c>
      <c r="AV24" s="42" t="s">
        <v>6</v>
      </c>
      <c r="AW24" s="42" t="s">
        <v>6</v>
      </c>
      <c r="AX24" s="42" t="s">
        <v>6</v>
      </c>
      <c r="AY24" s="42" t="s">
        <v>6</v>
      </c>
      <c r="AZ24" s="42" t="s">
        <v>6</v>
      </c>
      <c r="BA24" s="42" t="s">
        <v>6</v>
      </c>
      <c r="BB24" s="42" t="s">
        <v>6</v>
      </c>
      <c r="BC24" s="171" t="s">
        <v>4</v>
      </c>
      <c r="BD24" s="117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</row>
    <row r="25" spans="1:67" ht="14.25" customHeight="1" x14ac:dyDescent="0.15">
      <c r="A25" s="157">
        <v>5</v>
      </c>
      <c r="B25" s="125" t="s">
        <v>4</v>
      </c>
      <c r="C25" s="125" t="s">
        <v>4</v>
      </c>
      <c r="D25" s="143" t="s">
        <v>86</v>
      </c>
      <c r="E25" s="143" t="s">
        <v>86</v>
      </c>
      <c r="F25" s="143" t="s">
        <v>86</v>
      </c>
      <c r="G25" s="143" t="s">
        <v>86</v>
      </c>
      <c r="H25" s="143" t="s">
        <v>86</v>
      </c>
      <c r="I25" s="143" t="s">
        <v>86</v>
      </c>
      <c r="J25" s="143" t="s">
        <v>86</v>
      </c>
      <c r="K25" s="143" t="s">
        <v>86</v>
      </c>
      <c r="L25" s="143" t="s">
        <v>86</v>
      </c>
      <c r="M25" s="143" t="s">
        <v>86</v>
      </c>
      <c r="N25" s="143" t="s">
        <v>86</v>
      </c>
      <c r="O25" s="143" t="s">
        <v>86</v>
      </c>
      <c r="P25" s="143" t="s">
        <v>86</v>
      </c>
      <c r="Q25" s="143" t="s">
        <v>86</v>
      </c>
      <c r="R25" s="143" t="s">
        <v>86</v>
      </c>
      <c r="S25" s="143" t="s">
        <v>86</v>
      </c>
      <c r="T25" s="143" t="s">
        <v>86</v>
      </c>
      <c r="U25" s="125" t="s">
        <v>2</v>
      </c>
      <c r="V25" s="125" t="s">
        <v>2</v>
      </c>
      <c r="W25" s="37" t="s">
        <v>3</v>
      </c>
      <c r="X25" s="37" t="s">
        <v>3</v>
      </c>
      <c r="Y25" s="37" t="s">
        <v>3</v>
      </c>
      <c r="Z25" s="37" t="s">
        <v>6</v>
      </c>
      <c r="AA25" s="129" t="s">
        <v>86</v>
      </c>
      <c r="AB25" s="129" t="s">
        <v>86</v>
      </c>
      <c r="AC25" s="129" t="s">
        <v>86</v>
      </c>
      <c r="AD25" s="129" t="s">
        <v>86</v>
      </c>
      <c r="AE25" s="129" t="s">
        <v>86</v>
      </c>
      <c r="AF25" s="129" t="s">
        <v>86</v>
      </c>
      <c r="AG25" s="129" t="s">
        <v>86</v>
      </c>
      <c r="AH25" s="129" t="s">
        <v>86</v>
      </c>
      <c r="AI25" s="129" t="s">
        <v>86</v>
      </c>
      <c r="AJ25" s="129" t="s">
        <v>86</v>
      </c>
      <c r="AK25" s="129" t="s">
        <v>86</v>
      </c>
      <c r="AL25" s="129" t="s">
        <v>86</v>
      </c>
      <c r="AM25" s="184" t="s">
        <v>86</v>
      </c>
      <c r="AN25" s="129" t="s">
        <v>86</v>
      </c>
      <c r="AO25" s="129" t="s">
        <v>86</v>
      </c>
      <c r="AP25" s="129" t="s">
        <v>86</v>
      </c>
      <c r="AQ25" s="62" t="s">
        <v>3</v>
      </c>
      <c r="AR25" s="41" t="s">
        <v>3</v>
      </c>
      <c r="AS25" s="62" t="s">
        <v>3</v>
      </c>
      <c r="AT25" s="62" t="s">
        <v>3</v>
      </c>
      <c r="AU25" s="41" t="s">
        <v>6</v>
      </c>
      <c r="AV25" s="41" t="s">
        <v>6</v>
      </c>
      <c r="AW25" s="41" t="s">
        <v>6</v>
      </c>
      <c r="AX25" s="41" t="s">
        <v>6</v>
      </c>
      <c r="AY25" s="41" t="s">
        <v>6</v>
      </c>
      <c r="AZ25" s="41" t="s">
        <v>6</v>
      </c>
      <c r="BA25" s="41" t="s">
        <v>6</v>
      </c>
      <c r="BB25" s="41" t="s">
        <v>6</v>
      </c>
      <c r="BC25" s="70" t="s">
        <v>6</v>
      </c>
      <c r="BD25" s="115">
        <f>BE25+BF25+BG25+BH25+BK25+BL25+BJ25</f>
        <v>40.428571428571431</v>
      </c>
      <c r="BE25" s="88">
        <f>BO25-BJ25-BL25-BK25-BK25-BH25-BG25-BF25-BM25-BN25</f>
        <v>33.428571428571431</v>
      </c>
      <c r="BF25" s="88">
        <f>COUNTIF(C25:BC31,"Э")/7</f>
        <v>7</v>
      </c>
      <c r="BG25" s="88">
        <f>COUNTIF(C25:BC31,"У")/7</f>
        <v>0</v>
      </c>
      <c r="BH25" s="88">
        <f>COUNTIF(C25:BC31,"П")/7</f>
        <v>0</v>
      </c>
      <c r="BI25" s="88">
        <v>2</v>
      </c>
      <c r="BJ25" s="88">
        <v>0</v>
      </c>
      <c r="BK25" s="88">
        <v>0</v>
      </c>
      <c r="BL25" s="88">
        <f>COUNTIF(C25:BC31,"Д")/7</f>
        <v>0</v>
      </c>
      <c r="BM25" s="88">
        <f>COUNTIF(C25:BC31,"К")/7</f>
        <v>10</v>
      </c>
      <c r="BN25" s="88">
        <f>COUNTIF(C25:BC31,"~*")/7</f>
        <v>2</v>
      </c>
      <c r="BO25" s="88">
        <f xml:space="preserve"> COUNTIF(C9:BC9, "**")+1 - COUNTIF(C25:BC31,"==")/7</f>
        <v>52.428571428571431</v>
      </c>
    </row>
    <row r="26" spans="1:67" ht="14.25" customHeight="1" x14ac:dyDescent="0.15">
      <c r="A26" s="162"/>
      <c r="B26" s="130" t="s">
        <v>4</v>
      </c>
      <c r="C26" s="131" t="s">
        <v>4</v>
      </c>
      <c r="D26" s="147" t="s">
        <v>86</v>
      </c>
      <c r="E26" s="147" t="s">
        <v>86</v>
      </c>
      <c r="F26" s="147" t="s">
        <v>86</v>
      </c>
      <c r="G26" s="147" t="s">
        <v>86</v>
      </c>
      <c r="H26" s="147" t="s">
        <v>86</v>
      </c>
      <c r="I26" s="147" t="s">
        <v>86</v>
      </c>
      <c r="J26" s="147" t="s">
        <v>86</v>
      </c>
      <c r="K26" s="147" t="s">
        <v>86</v>
      </c>
      <c r="L26" s="147" t="s">
        <v>86</v>
      </c>
      <c r="M26" s="147" t="s">
        <v>86</v>
      </c>
      <c r="N26" s="147" t="s">
        <v>86</v>
      </c>
      <c r="O26" s="147" t="s">
        <v>86</v>
      </c>
      <c r="P26" s="147" t="s">
        <v>86</v>
      </c>
      <c r="Q26" s="147" t="s">
        <v>86</v>
      </c>
      <c r="R26" s="147" t="s">
        <v>86</v>
      </c>
      <c r="S26" s="147" t="s">
        <v>86</v>
      </c>
      <c r="T26" s="147" t="s">
        <v>86</v>
      </c>
      <c r="U26" s="130" t="s">
        <v>2</v>
      </c>
      <c r="V26" s="147" t="s">
        <v>86</v>
      </c>
      <c r="W26" s="35" t="s">
        <v>3</v>
      </c>
      <c r="X26" s="35" t="s">
        <v>3</v>
      </c>
      <c r="Y26" s="35" t="s">
        <v>3</v>
      </c>
      <c r="Z26" s="35" t="s">
        <v>6</v>
      </c>
      <c r="AA26" s="135" t="s">
        <v>86</v>
      </c>
      <c r="AB26" s="135" t="s">
        <v>86</v>
      </c>
      <c r="AC26" s="135" t="s">
        <v>86</v>
      </c>
      <c r="AD26" s="135" t="s">
        <v>86</v>
      </c>
      <c r="AE26" s="135" t="s">
        <v>86</v>
      </c>
      <c r="AF26" s="135" t="s">
        <v>86</v>
      </c>
      <c r="AG26" s="135" t="s">
        <v>86</v>
      </c>
      <c r="AH26" s="135" t="s">
        <v>86</v>
      </c>
      <c r="AI26" s="135" t="s">
        <v>86</v>
      </c>
      <c r="AJ26" s="135" t="s">
        <v>86</v>
      </c>
      <c r="AK26" s="135" t="s">
        <v>86</v>
      </c>
      <c r="AL26" s="135" t="s">
        <v>86</v>
      </c>
      <c r="AM26" s="135" t="s">
        <v>86</v>
      </c>
      <c r="AN26" s="135" t="s">
        <v>86</v>
      </c>
      <c r="AO26" s="135" t="s">
        <v>86</v>
      </c>
      <c r="AP26" s="135" t="s">
        <v>86</v>
      </c>
      <c r="AQ26" s="36" t="s">
        <v>3</v>
      </c>
      <c r="AR26" s="42" t="s">
        <v>3</v>
      </c>
      <c r="AS26" s="36" t="s">
        <v>3</v>
      </c>
      <c r="AT26" s="36" t="s">
        <v>3</v>
      </c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69" t="s">
        <v>6</v>
      </c>
      <c r="BD26" s="11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x14ac:dyDescent="0.15">
      <c r="A27" s="162"/>
      <c r="B27" s="130" t="s">
        <v>4</v>
      </c>
      <c r="C27" s="131" t="s">
        <v>4</v>
      </c>
      <c r="D27" s="147" t="s">
        <v>86</v>
      </c>
      <c r="E27" s="147" t="s">
        <v>86</v>
      </c>
      <c r="F27" s="147" t="s">
        <v>86</v>
      </c>
      <c r="G27" s="147" t="s">
        <v>86</v>
      </c>
      <c r="H27" s="147" t="s">
        <v>86</v>
      </c>
      <c r="I27" s="147" t="s">
        <v>86</v>
      </c>
      <c r="J27" s="147" t="s">
        <v>86</v>
      </c>
      <c r="K27" s="147" t="s">
        <v>86</v>
      </c>
      <c r="L27" s="147" t="s">
        <v>86</v>
      </c>
      <c r="M27" s="147" t="s">
        <v>86</v>
      </c>
      <c r="N27" s="147" t="s">
        <v>86</v>
      </c>
      <c r="O27" s="147" t="s">
        <v>86</v>
      </c>
      <c r="P27" s="147" t="s">
        <v>86</v>
      </c>
      <c r="Q27" s="147" t="s">
        <v>86</v>
      </c>
      <c r="R27" s="147" t="s">
        <v>86</v>
      </c>
      <c r="S27" s="147" t="s">
        <v>86</v>
      </c>
      <c r="T27" s="147" t="s">
        <v>86</v>
      </c>
      <c r="U27" s="130" t="s">
        <v>2</v>
      </c>
      <c r="V27" s="35" t="s">
        <v>3</v>
      </c>
      <c r="W27" s="35" t="s">
        <v>3</v>
      </c>
      <c r="X27" s="35" t="s">
        <v>3</v>
      </c>
      <c r="Y27" s="35" t="s">
        <v>3</v>
      </c>
      <c r="Z27" s="35" t="s">
        <v>6</v>
      </c>
      <c r="AA27" s="135" t="s">
        <v>86</v>
      </c>
      <c r="AB27" s="135" t="s">
        <v>86</v>
      </c>
      <c r="AC27" s="135" t="s">
        <v>86</v>
      </c>
      <c r="AD27" s="135" t="s">
        <v>86</v>
      </c>
      <c r="AE27" s="135" t="s">
        <v>86</v>
      </c>
      <c r="AF27" s="135" t="s">
        <v>86</v>
      </c>
      <c r="AG27" s="135" t="s">
        <v>86</v>
      </c>
      <c r="AH27" s="135" t="s">
        <v>86</v>
      </c>
      <c r="AI27" s="135" t="s">
        <v>86</v>
      </c>
      <c r="AJ27" s="135" t="s">
        <v>86</v>
      </c>
      <c r="AK27" s="135" t="s">
        <v>86</v>
      </c>
      <c r="AL27" s="78" t="s">
        <v>2</v>
      </c>
      <c r="AM27" s="135" t="s">
        <v>86</v>
      </c>
      <c r="AN27" s="135" t="s">
        <v>86</v>
      </c>
      <c r="AO27" s="135" t="s">
        <v>86</v>
      </c>
      <c r="AP27" s="135" t="s">
        <v>86</v>
      </c>
      <c r="AQ27" s="36" t="s">
        <v>3</v>
      </c>
      <c r="AR27" s="78" t="s">
        <v>2</v>
      </c>
      <c r="AS27" s="36" t="s">
        <v>3</v>
      </c>
      <c r="AT27" s="36" t="s">
        <v>3</v>
      </c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69" t="s">
        <v>6</v>
      </c>
      <c r="BD27" s="11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47" t="s">
        <v>86</v>
      </c>
      <c r="D28" s="147" t="s">
        <v>86</v>
      </c>
      <c r="E28" s="147" t="s">
        <v>86</v>
      </c>
      <c r="F28" s="147" t="s">
        <v>86</v>
      </c>
      <c r="G28" s="147" t="s">
        <v>86</v>
      </c>
      <c r="H28" s="147" t="s">
        <v>86</v>
      </c>
      <c r="I28" s="147" t="s">
        <v>86</v>
      </c>
      <c r="J28" s="147" t="s">
        <v>86</v>
      </c>
      <c r="K28" s="147" t="s">
        <v>86</v>
      </c>
      <c r="L28" s="147" t="s">
        <v>86</v>
      </c>
      <c r="M28" s="147" t="s">
        <v>86</v>
      </c>
      <c r="N28" s="147" t="s">
        <v>86</v>
      </c>
      <c r="O28" s="147" t="s">
        <v>86</v>
      </c>
      <c r="P28" s="147" t="s">
        <v>86</v>
      </c>
      <c r="Q28" s="147" t="s">
        <v>86</v>
      </c>
      <c r="R28" s="147" t="s">
        <v>86</v>
      </c>
      <c r="S28" s="147" t="s">
        <v>86</v>
      </c>
      <c r="T28" s="147" t="s">
        <v>86</v>
      </c>
      <c r="U28" s="130" t="s">
        <v>2</v>
      </c>
      <c r="V28" s="35" t="s">
        <v>3</v>
      </c>
      <c r="W28" s="35" t="s">
        <v>3</v>
      </c>
      <c r="X28" s="35" t="s">
        <v>3</v>
      </c>
      <c r="Y28" s="35" t="s">
        <v>3</v>
      </c>
      <c r="Z28" s="49" t="s">
        <v>6</v>
      </c>
      <c r="AA28" s="135" t="s">
        <v>86</v>
      </c>
      <c r="AB28" s="135" t="s">
        <v>86</v>
      </c>
      <c r="AC28" s="135" t="s">
        <v>86</v>
      </c>
      <c r="AD28" s="135" t="s">
        <v>86</v>
      </c>
      <c r="AE28" s="135" t="s">
        <v>86</v>
      </c>
      <c r="AF28" s="135" t="s">
        <v>86</v>
      </c>
      <c r="AG28" s="135" t="s">
        <v>86</v>
      </c>
      <c r="AH28" s="135" t="s">
        <v>86</v>
      </c>
      <c r="AI28" s="135" t="s">
        <v>86</v>
      </c>
      <c r="AJ28" s="135" t="s">
        <v>86</v>
      </c>
      <c r="AK28" s="135" t="s">
        <v>86</v>
      </c>
      <c r="AL28" s="135" t="s">
        <v>86</v>
      </c>
      <c r="AM28" s="78" t="s">
        <v>2</v>
      </c>
      <c r="AN28" s="135" t="s">
        <v>86</v>
      </c>
      <c r="AO28" s="135" t="s">
        <v>86</v>
      </c>
      <c r="AP28" s="135" t="s">
        <v>86</v>
      </c>
      <c r="AQ28" s="36" t="s">
        <v>3</v>
      </c>
      <c r="AR28" s="42" t="s">
        <v>3</v>
      </c>
      <c r="AS28" s="36" t="s">
        <v>3</v>
      </c>
      <c r="AT28" s="36" t="s">
        <v>3</v>
      </c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69" t="s">
        <v>6</v>
      </c>
      <c r="BD28" s="11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147" t="s">
        <v>86</v>
      </c>
      <c r="D29" s="147" t="s">
        <v>86</v>
      </c>
      <c r="E29" s="147" t="s">
        <v>86</v>
      </c>
      <c r="F29" s="147" t="s">
        <v>86</v>
      </c>
      <c r="G29" s="147" t="s">
        <v>86</v>
      </c>
      <c r="H29" s="147" t="s">
        <v>86</v>
      </c>
      <c r="I29" s="147" t="s">
        <v>86</v>
      </c>
      <c r="J29" s="147" t="s">
        <v>86</v>
      </c>
      <c r="K29" s="147" t="s">
        <v>86</v>
      </c>
      <c r="L29" s="147" t="s">
        <v>86</v>
      </c>
      <c r="M29" s="147" t="s">
        <v>86</v>
      </c>
      <c r="N29" s="147" t="s">
        <v>86</v>
      </c>
      <c r="O29" s="147" t="s">
        <v>86</v>
      </c>
      <c r="P29" s="147" t="s">
        <v>86</v>
      </c>
      <c r="Q29" s="147" t="s">
        <v>86</v>
      </c>
      <c r="R29" s="147" t="s">
        <v>86</v>
      </c>
      <c r="S29" s="147" t="s">
        <v>86</v>
      </c>
      <c r="T29" s="147" t="s">
        <v>86</v>
      </c>
      <c r="U29" s="130" t="s">
        <v>2</v>
      </c>
      <c r="V29" s="35" t="s">
        <v>3</v>
      </c>
      <c r="W29" s="35" t="s">
        <v>3</v>
      </c>
      <c r="X29" s="35" t="s">
        <v>3</v>
      </c>
      <c r="Y29" s="35" t="s">
        <v>3</v>
      </c>
      <c r="Z29" s="137" t="s">
        <v>86</v>
      </c>
      <c r="AA29" s="135" t="s">
        <v>86</v>
      </c>
      <c r="AB29" s="78" t="s">
        <v>2</v>
      </c>
      <c r="AC29" s="135" t="s">
        <v>86</v>
      </c>
      <c r="AD29" s="78" t="s">
        <v>2</v>
      </c>
      <c r="AE29" s="135" t="s">
        <v>86</v>
      </c>
      <c r="AF29" s="135" t="s">
        <v>86</v>
      </c>
      <c r="AG29" s="135" t="s">
        <v>86</v>
      </c>
      <c r="AH29" s="135" t="s">
        <v>86</v>
      </c>
      <c r="AI29" s="135" t="s">
        <v>86</v>
      </c>
      <c r="AJ29" s="135" t="s">
        <v>86</v>
      </c>
      <c r="AK29" s="135" t="s">
        <v>86</v>
      </c>
      <c r="AL29" s="135" t="s">
        <v>86</v>
      </c>
      <c r="AM29" s="135" t="s">
        <v>86</v>
      </c>
      <c r="AN29" s="135" t="s">
        <v>86</v>
      </c>
      <c r="AO29" s="135" t="s">
        <v>86</v>
      </c>
      <c r="AP29" s="135" t="s">
        <v>86</v>
      </c>
      <c r="AQ29" s="36" t="s">
        <v>3</v>
      </c>
      <c r="AR29" s="42" t="s">
        <v>3</v>
      </c>
      <c r="AS29" s="36" t="s">
        <v>3</v>
      </c>
      <c r="AT29" s="61" t="s">
        <v>6</v>
      </c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69" t="s">
        <v>6</v>
      </c>
      <c r="BD29" s="116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147" t="s">
        <v>86</v>
      </c>
      <c r="D30" s="147" t="s">
        <v>86</v>
      </c>
      <c r="E30" s="147" t="s">
        <v>86</v>
      </c>
      <c r="F30" s="147" t="s">
        <v>86</v>
      </c>
      <c r="G30" s="147" t="s">
        <v>86</v>
      </c>
      <c r="H30" s="147" t="s">
        <v>86</v>
      </c>
      <c r="I30" s="147" t="s">
        <v>86</v>
      </c>
      <c r="J30" s="147" t="s">
        <v>86</v>
      </c>
      <c r="K30" s="147" t="s">
        <v>86</v>
      </c>
      <c r="L30" s="78" t="s">
        <v>2</v>
      </c>
      <c r="M30" s="147" t="s">
        <v>86</v>
      </c>
      <c r="N30" s="147" t="s">
        <v>86</v>
      </c>
      <c r="O30" s="147" t="s">
        <v>86</v>
      </c>
      <c r="P30" s="147" t="s">
        <v>86</v>
      </c>
      <c r="Q30" s="147" t="s">
        <v>86</v>
      </c>
      <c r="R30" s="147" t="s">
        <v>86</v>
      </c>
      <c r="S30" s="147" t="s">
        <v>86</v>
      </c>
      <c r="T30" s="147" t="s">
        <v>86</v>
      </c>
      <c r="U30" s="130" t="s">
        <v>2</v>
      </c>
      <c r="V30" s="35" t="s">
        <v>3</v>
      </c>
      <c r="W30" s="35" t="s">
        <v>3</v>
      </c>
      <c r="X30" s="35" t="s">
        <v>3</v>
      </c>
      <c r="Y30" s="35" t="s">
        <v>3</v>
      </c>
      <c r="Z30" s="135" t="s">
        <v>86</v>
      </c>
      <c r="AA30" s="135" t="s">
        <v>86</v>
      </c>
      <c r="AB30" s="135" t="s">
        <v>86</v>
      </c>
      <c r="AC30" s="135" t="s">
        <v>86</v>
      </c>
      <c r="AD30" s="135" t="s">
        <v>86</v>
      </c>
      <c r="AE30" s="135" t="s">
        <v>86</v>
      </c>
      <c r="AF30" s="135" t="s">
        <v>86</v>
      </c>
      <c r="AG30" s="135" t="s">
        <v>86</v>
      </c>
      <c r="AH30" s="135" t="s">
        <v>86</v>
      </c>
      <c r="AI30" s="135" t="s">
        <v>86</v>
      </c>
      <c r="AJ30" s="135" t="s">
        <v>86</v>
      </c>
      <c r="AK30" s="135" t="s">
        <v>86</v>
      </c>
      <c r="AL30" s="135" t="s">
        <v>86</v>
      </c>
      <c r="AM30" s="135" t="s">
        <v>86</v>
      </c>
      <c r="AN30" s="135" t="s">
        <v>86</v>
      </c>
      <c r="AO30" s="135" t="s">
        <v>86</v>
      </c>
      <c r="AP30" s="135" t="s">
        <v>86</v>
      </c>
      <c r="AQ30" s="36" t="s">
        <v>3</v>
      </c>
      <c r="AR30" s="42" t="s">
        <v>3</v>
      </c>
      <c r="AS30" s="36" t="s">
        <v>3</v>
      </c>
      <c r="AT30" s="61" t="s">
        <v>6</v>
      </c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69" t="s">
        <v>6</v>
      </c>
      <c r="BD30" s="116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2"/>
      <c r="B31" s="152" t="s">
        <v>4</v>
      </c>
      <c r="C31" s="193" t="s">
        <v>86</v>
      </c>
      <c r="D31" s="193" t="s">
        <v>86</v>
      </c>
      <c r="E31" s="193" t="s">
        <v>86</v>
      </c>
      <c r="F31" s="193" t="s">
        <v>86</v>
      </c>
      <c r="G31" s="193" t="s">
        <v>86</v>
      </c>
      <c r="H31" s="193" t="s">
        <v>86</v>
      </c>
      <c r="I31" s="193" t="s">
        <v>86</v>
      </c>
      <c r="J31" s="193" t="s">
        <v>86</v>
      </c>
      <c r="K31" s="193" t="s">
        <v>86</v>
      </c>
      <c r="L31" s="193" t="s">
        <v>86</v>
      </c>
      <c r="M31" s="193" t="s">
        <v>86</v>
      </c>
      <c r="N31" s="193" t="s">
        <v>86</v>
      </c>
      <c r="O31" s="193" t="s">
        <v>86</v>
      </c>
      <c r="P31" s="193" t="s">
        <v>86</v>
      </c>
      <c r="Q31" s="193" t="s">
        <v>86</v>
      </c>
      <c r="R31" s="193" t="s">
        <v>86</v>
      </c>
      <c r="S31" s="193" t="s">
        <v>86</v>
      </c>
      <c r="T31" s="193" t="s">
        <v>86</v>
      </c>
      <c r="U31" s="152" t="s">
        <v>2</v>
      </c>
      <c r="V31" s="35" t="s">
        <v>3</v>
      </c>
      <c r="W31" s="35" t="s">
        <v>3</v>
      </c>
      <c r="X31" s="35" t="s">
        <v>3</v>
      </c>
      <c r="Y31" s="35" t="s">
        <v>6</v>
      </c>
      <c r="Z31" s="135" t="s">
        <v>86</v>
      </c>
      <c r="AA31" s="135" t="s">
        <v>86</v>
      </c>
      <c r="AB31" s="135" t="s">
        <v>86</v>
      </c>
      <c r="AC31" s="135" t="s">
        <v>86</v>
      </c>
      <c r="AD31" s="135" t="s">
        <v>86</v>
      </c>
      <c r="AE31" s="135" t="s">
        <v>86</v>
      </c>
      <c r="AF31" s="135" t="s">
        <v>86</v>
      </c>
      <c r="AG31" s="135" t="s">
        <v>86</v>
      </c>
      <c r="AH31" s="135" t="s">
        <v>86</v>
      </c>
      <c r="AI31" s="135" t="s">
        <v>86</v>
      </c>
      <c r="AJ31" s="135" t="s">
        <v>86</v>
      </c>
      <c r="AK31" s="135" t="s">
        <v>86</v>
      </c>
      <c r="AL31" s="135" t="s">
        <v>86</v>
      </c>
      <c r="AM31" s="135" t="s">
        <v>86</v>
      </c>
      <c r="AN31" s="135" t="s">
        <v>86</v>
      </c>
      <c r="AO31" s="135" t="s">
        <v>86</v>
      </c>
      <c r="AP31" s="135" t="s">
        <v>86</v>
      </c>
      <c r="AQ31" s="61" t="s">
        <v>3</v>
      </c>
      <c r="AR31" s="42" t="s">
        <v>3</v>
      </c>
      <c r="AS31" s="61" t="s">
        <v>3</v>
      </c>
      <c r="AT31" s="61" t="s">
        <v>6</v>
      </c>
      <c r="AU31" s="42" t="s">
        <v>6</v>
      </c>
      <c r="AV31" s="42" t="s">
        <v>6</v>
      </c>
      <c r="AW31" s="42" t="s">
        <v>6</v>
      </c>
      <c r="AX31" s="42" t="s">
        <v>6</v>
      </c>
      <c r="AY31" s="42" t="s">
        <v>6</v>
      </c>
      <c r="AZ31" s="42" t="s">
        <v>6</v>
      </c>
      <c r="BA31" s="42" t="s">
        <v>6</v>
      </c>
      <c r="BB31" s="42" t="s">
        <v>6</v>
      </c>
      <c r="BC31" s="194" t="s">
        <v>4</v>
      </c>
      <c r="BD31" s="117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ht="14.25" customHeight="1" x14ac:dyDescent="0.15">
      <c r="A32" s="157">
        <v>6</v>
      </c>
      <c r="B32" s="125" t="s">
        <v>4</v>
      </c>
      <c r="C32" s="125" t="s">
        <v>4</v>
      </c>
      <c r="D32" s="143" t="s">
        <v>86</v>
      </c>
      <c r="E32" s="143" t="s">
        <v>86</v>
      </c>
      <c r="F32" s="143" t="s">
        <v>86</v>
      </c>
      <c r="G32" s="143" t="s">
        <v>86</v>
      </c>
      <c r="H32" s="143" t="s">
        <v>86</v>
      </c>
      <c r="I32" s="143" t="s">
        <v>86</v>
      </c>
      <c r="J32" s="143" t="s">
        <v>86</v>
      </c>
      <c r="K32" s="143" t="s">
        <v>86</v>
      </c>
      <c r="L32" s="143" t="s">
        <v>86</v>
      </c>
      <c r="M32" s="143" t="s">
        <v>86</v>
      </c>
      <c r="N32" s="143" t="s">
        <v>86</v>
      </c>
      <c r="O32" s="143" t="s">
        <v>86</v>
      </c>
      <c r="P32" s="143" t="s">
        <v>86</v>
      </c>
      <c r="Q32" s="143" t="s">
        <v>86</v>
      </c>
      <c r="R32" s="143" t="s">
        <v>86</v>
      </c>
      <c r="S32" s="143" t="s">
        <v>86</v>
      </c>
      <c r="T32" s="143" t="s">
        <v>86</v>
      </c>
      <c r="U32" s="125" t="s">
        <v>2</v>
      </c>
      <c r="V32" s="125" t="s">
        <v>2</v>
      </c>
      <c r="W32" s="37" t="s">
        <v>3</v>
      </c>
      <c r="X32" s="37" t="s">
        <v>3</v>
      </c>
      <c r="Y32" s="37" t="s">
        <v>3</v>
      </c>
      <c r="Z32" s="37" t="s">
        <v>6</v>
      </c>
      <c r="AA32" s="129" t="s">
        <v>86</v>
      </c>
      <c r="AB32" s="129" t="s">
        <v>86</v>
      </c>
      <c r="AC32" s="129" t="s">
        <v>86</v>
      </c>
      <c r="AD32" s="129" t="s">
        <v>86</v>
      </c>
      <c r="AE32" s="129" t="s">
        <v>86</v>
      </c>
      <c r="AF32" s="129" t="s">
        <v>86</v>
      </c>
      <c r="AG32" s="129" t="s">
        <v>86</v>
      </c>
      <c r="AH32" s="129" t="s">
        <v>86</v>
      </c>
      <c r="AI32" s="129" t="s">
        <v>86</v>
      </c>
      <c r="AJ32" s="129" t="s">
        <v>86</v>
      </c>
      <c r="AK32" s="129" t="s">
        <v>86</v>
      </c>
      <c r="AL32" s="129" t="s">
        <v>86</v>
      </c>
      <c r="AM32" s="184" t="s">
        <v>86</v>
      </c>
      <c r="AN32" s="129" t="s">
        <v>86</v>
      </c>
      <c r="AO32" s="62" t="s">
        <v>0</v>
      </c>
      <c r="AP32" s="62" t="s">
        <v>0</v>
      </c>
      <c r="AQ32" s="62" t="s">
        <v>0</v>
      </c>
      <c r="AR32" s="41" t="s">
        <v>0</v>
      </c>
      <c r="AS32" s="41" t="s">
        <v>0</v>
      </c>
      <c r="AT32" s="41" t="s">
        <v>0</v>
      </c>
      <c r="AU32" s="41" t="s">
        <v>6</v>
      </c>
      <c r="AV32" s="41" t="s">
        <v>6</v>
      </c>
      <c r="AW32" s="41" t="s">
        <v>6</v>
      </c>
      <c r="AX32" s="41" t="s">
        <v>6</v>
      </c>
      <c r="AY32" s="41" t="s">
        <v>6</v>
      </c>
      <c r="AZ32" s="41" t="s">
        <v>6</v>
      </c>
      <c r="BA32" s="41" t="s">
        <v>6</v>
      </c>
      <c r="BB32" s="41" t="s">
        <v>6</v>
      </c>
      <c r="BC32" s="176" t="s">
        <v>4</v>
      </c>
      <c r="BD32" s="115">
        <f>BE32+BF32+BG32+BH32+BK32+BL32+BJ32</f>
        <v>41</v>
      </c>
      <c r="BE32" s="88">
        <f>BO32-BJ32-BL32-BK32-BK32-BH32-BG32-BF32-BM32-BN32</f>
        <v>31.571428571428577</v>
      </c>
      <c r="BF32" s="88">
        <f>COUNTIF(C32:BC38,"Э")/7</f>
        <v>3.5714285714285716</v>
      </c>
      <c r="BG32" s="88">
        <f>COUNTIF(C32:BC38,"У")/7</f>
        <v>0</v>
      </c>
      <c r="BH32" s="88">
        <f>COUNTIF(C32:BC38,"П")/7</f>
        <v>0</v>
      </c>
      <c r="BI32" s="88">
        <v>14</v>
      </c>
      <c r="BJ32" s="88">
        <v>0</v>
      </c>
      <c r="BK32" s="88">
        <v>0</v>
      </c>
      <c r="BL32" s="88">
        <f>COUNTIF(C32:BC38,"Д")/7</f>
        <v>5.8571428571428568</v>
      </c>
      <c r="BM32" s="88">
        <f>COUNTIF(C32:BC38,"К")/7</f>
        <v>8.7142857142857135</v>
      </c>
      <c r="BN32" s="88">
        <f>COUNTIF(C32:BC38,"~*")/7</f>
        <v>2</v>
      </c>
      <c r="BO32" s="88">
        <f xml:space="preserve"> COUNTIF(C9:BC9, "**")+1 - COUNTIF(C32:BC38,"==")/7</f>
        <v>51.714285714285715</v>
      </c>
    </row>
    <row r="33" spans="1:67" ht="14.25" customHeight="1" x14ac:dyDescent="0.15">
      <c r="A33" s="162"/>
      <c r="B33" s="130" t="s">
        <v>4</v>
      </c>
      <c r="C33" s="131" t="s">
        <v>4</v>
      </c>
      <c r="D33" s="147" t="s">
        <v>86</v>
      </c>
      <c r="E33" s="147" t="s">
        <v>86</v>
      </c>
      <c r="F33" s="147" t="s">
        <v>86</v>
      </c>
      <c r="G33" s="147" t="s">
        <v>86</v>
      </c>
      <c r="H33" s="147" t="s">
        <v>86</v>
      </c>
      <c r="I33" s="147" t="s">
        <v>86</v>
      </c>
      <c r="J33" s="147" t="s">
        <v>86</v>
      </c>
      <c r="K33" s="147" t="s">
        <v>86</v>
      </c>
      <c r="L33" s="147" t="s">
        <v>86</v>
      </c>
      <c r="M33" s="147" t="s">
        <v>86</v>
      </c>
      <c r="N33" s="147" t="s">
        <v>86</v>
      </c>
      <c r="O33" s="147" t="s">
        <v>86</v>
      </c>
      <c r="P33" s="147" t="s">
        <v>86</v>
      </c>
      <c r="Q33" s="147" t="s">
        <v>86</v>
      </c>
      <c r="R33" s="147" t="s">
        <v>86</v>
      </c>
      <c r="S33" s="147" t="s">
        <v>86</v>
      </c>
      <c r="T33" s="147" t="s">
        <v>86</v>
      </c>
      <c r="U33" s="130" t="s">
        <v>2</v>
      </c>
      <c r="V33" s="147" t="s">
        <v>86</v>
      </c>
      <c r="W33" s="35" t="s">
        <v>3</v>
      </c>
      <c r="X33" s="35" t="s">
        <v>3</v>
      </c>
      <c r="Y33" s="35" t="s">
        <v>3</v>
      </c>
      <c r="Z33" s="35" t="s">
        <v>6</v>
      </c>
      <c r="AA33" s="135" t="s">
        <v>86</v>
      </c>
      <c r="AB33" s="135" t="s">
        <v>86</v>
      </c>
      <c r="AC33" s="135" t="s">
        <v>86</v>
      </c>
      <c r="AD33" s="135" t="s">
        <v>86</v>
      </c>
      <c r="AE33" s="135" t="s">
        <v>86</v>
      </c>
      <c r="AF33" s="135" t="s">
        <v>86</v>
      </c>
      <c r="AG33" s="135" t="s">
        <v>86</v>
      </c>
      <c r="AH33" s="135" t="s">
        <v>86</v>
      </c>
      <c r="AI33" s="135" t="s">
        <v>86</v>
      </c>
      <c r="AJ33" s="135" t="s">
        <v>86</v>
      </c>
      <c r="AK33" s="135" t="s">
        <v>86</v>
      </c>
      <c r="AL33" s="135" t="s">
        <v>86</v>
      </c>
      <c r="AM33" s="135" t="s">
        <v>86</v>
      </c>
      <c r="AN33" s="135" t="s">
        <v>86</v>
      </c>
      <c r="AO33" s="36" t="s">
        <v>0</v>
      </c>
      <c r="AP33" s="36" t="s">
        <v>0</v>
      </c>
      <c r="AQ33" s="36" t="s">
        <v>0</v>
      </c>
      <c r="AR33" s="42" t="s">
        <v>0</v>
      </c>
      <c r="AS33" s="42" t="s">
        <v>0</v>
      </c>
      <c r="AT33" s="42" t="s">
        <v>0</v>
      </c>
      <c r="AU33" s="42" t="s">
        <v>6</v>
      </c>
      <c r="AV33" s="42" t="s">
        <v>6</v>
      </c>
      <c r="AW33" s="42" t="s">
        <v>6</v>
      </c>
      <c r="AX33" s="42" t="s">
        <v>6</v>
      </c>
      <c r="AY33" s="42" t="s">
        <v>6</v>
      </c>
      <c r="AZ33" s="42" t="s">
        <v>6</v>
      </c>
      <c r="BA33" s="42" t="s">
        <v>6</v>
      </c>
      <c r="BB33" s="42" t="s">
        <v>6</v>
      </c>
      <c r="BC33" s="177" t="s">
        <v>4</v>
      </c>
      <c r="BD33" s="116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</row>
    <row r="34" spans="1:67" ht="14.25" customHeight="1" x14ac:dyDescent="0.15">
      <c r="A34" s="162"/>
      <c r="B34" s="130" t="s">
        <v>4</v>
      </c>
      <c r="C34" s="131" t="s">
        <v>4</v>
      </c>
      <c r="D34" s="147" t="s">
        <v>86</v>
      </c>
      <c r="E34" s="147" t="s">
        <v>86</v>
      </c>
      <c r="F34" s="147" t="s">
        <v>86</v>
      </c>
      <c r="G34" s="147" t="s">
        <v>86</v>
      </c>
      <c r="H34" s="147" t="s">
        <v>86</v>
      </c>
      <c r="I34" s="147" t="s">
        <v>86</v>
      </c>
      <c r="J34" s="147" t="s">
        <v>86</v>
      </c>
      <c r="K34" s="147" t="s">
        <v>86</v>
      </c>
      <c r="L34" s="147" t="s">
        <v>86</v>
      </c>
      <c r="M34" s="147" t="s">
        <v>86</v>
      </c>
      <c r="N34" s="147" t="s">
        <v>86</v>
      </c>
      <c r="O34" s="147" t="s">
        <v>86</v>
      </c>
      <c r="P34" s="147" t="s">
        <v>86</v>
      </c>
      <c r="Q34" s="147" t="s">
        <v>86</v>
      </c>
      <c r="R34" s="147" t="s">
        <v>86</v>
      </c>
      <c r="S34" s="147" t="s">
        <v>86</v>
      </c>
      <c r="T34" s="147" t="s">
        <v>86</v>
      </c>
      <c r="U34" s="130" t="s">
        <v>2</v>
      </c>
      <c r="V34" s="35" t="s">
        <v>3</v>
      </c>
      <c r="W34" s="35" t="s">
        <v>3</v>
      </c>
      <c r="X34" s="35" t="s">
        <v>3</v>
      </c>
      <c r="Y34" s="35" t="s">
        <v>3</v>
      </c>
      <c r="Z34" s="35" t="s">
        <v>6</v>
      </c>
      <c r="AA34" s="135" t="s">
        <v>86</v>
      </c>
      <c r="AB34" s="135" t="s">
        <v>86</v>
      </c>
      <c r="AC34" s="135" t="s">
        <v>86</v>
      </c>
      <c r="AD34" s="135" t="s">
        <v>86</v>
      </c>
      <c r="AE34" s="135" t="s">
        <v>86</v>
      </c>
      <c r="AF34" s="135" t="s">
        <v>86</v>
      </c>
      <c r="AG34" s="135" t="s">
        <v>86</v>
      </c>
      <c r="AH34" s="135" t="s">
        <v>86</v>
      </c>
      <c r="AI34" s="135" t="s">
        <v>86</v>
      </c>
      <c r="AJ34" s="135" t="s">
        <v>86</v>
      </c>
      <c r="AK34" s="135" t="s">
        <v>86</v>
      </c>
      <c r="AL34" s="78" t="s">
        <v>2</v>
      </c>
      <c r="AM34" s="135" t="s">
        <v>86</v>
      </c>
      <c r="AN34" s="135" t="s">
        <v>86</v>
      </c>
      <c r="AO34" s="36" t="s">
        <v>0</v>
      </c>
      <c r="AP34" s="36" t="s">
        <v>0</v>
      </c>
      <c r="AQ34" s="36" t="s">
        <v>0</v>
      </c>
      <c r="AR34" s="78" t="s">
        <v>2</v>
      </c>
      <c r="AS34" s="42" t="s">
        <v>0</v>
      </c>
      <c r="AT34" s="42" t="s">
        <v>0</v>
      </c>
      <c r="AU34" s="42" t="s">
        <v>6</v>
      </c>
      <c r="AV34" s="42" t="s">
        <v>6</v>
      </c>
      <c r="AW34" s="42" t="s">
        <v>6</v>
      </c>
      <c r="AX34" s="42" t="s">
        <v>6</v>
      </c>
      <c r="AY34" s="42" t="s">
        <v>6</v>
      </c>
      <c r="AZ34" s="42" t="s">
        <v>6</v>
      </c>
      <c r="BA34" s="42" t="s">
        <v>6</v>
      </c>
      <c r="BB34" s="42" t="s">
        <v>6</v>
      </c>
      <c r="BC34" s="177" t="s">
        <v>4</v>
      </c>
      <c r="BD34" s="116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</row>
    <row r="35" spans="1:67" ht="14.25" customHeight="1" x14ac:dyDescent="0.15">
      <c r="A35" s="162"/>
      <c r="B35" s="130" t="s">
        <v>4</v>
      </c>
      <c r="C35" s="147" t="s">
        <v>86</v>
      </c>
      <c r="D35" s="147" t="s">
        <v>86</v>
      </c>
      <c r="E35" s="147" t="s">
        <v>86</v>
      </c>
      <c r="F35" s="147" t="s">
        <v>86</v>
      </c>
      <c r="G35" s="147" t="s">
        <v>86</v>
      </c>
      <c r="H35" s="147" t="s">
        <v>86</v>
      </c>
      <c r="I35" s="147" t="s">
        <v>86</v>
      </c>
      <c r="J35" s="147" t="s">
        <v>86</v>
      </c>
      <c r="K35" s="147" t="s">
        <v>86</v>
      </c>
      <c r="L35" s="147" t="s">
        <v>86</v>
      </c>
      <c r="M35" s="147" t="s">
        <v>86</v>
      </c>
      <c r="N35" s="147" t="s">
        <v>86</v>
      </c>
      <c r="O35" s="147" t="s">
        <v>86</v>
      </c>
      <c r="P35" s="147" t="s">
        <v>86</v>
      </c>
      <c r="Q35" s="147" t="s">
        <v>86</v>
      </c>
      <c r="R35" s="147" t="s">
        <v>86</v>
      </c>
      <c r="S35" s="147" t="s">
        <v>86</v>
      </c>
      <c r="T35" s="147" t="s">
        <v>86</v>
      </c>
      <c r="U35" s="130" t="s">
        <v>2</v>
      </c>
      <c r="V35" s="35" t="s">
        <v>3</v>
      </c>
      <c r="W35" s="35" t="s">
        <v>3</v>
      </c>
      <c r="X35" s="35" t="s">
        <v>3</v>
      </c>
      <c r="Y35" s="35" t="s">
        <v>3</v>
      </c>
      <c r="Z35" s="49" t="s">
        <v>6</v>
      </c>
      <c r="AA35" s="135" t="s">
        <v>86</v>
      </c>
      <c r="AB35" s="135" t="s">
        <v>86</v>
      </c>
      <c r="AC35" s="135" t="s">
        <v>86</v>
      </c>
      <c r="AD35" s="135" t="s">
        <v>86</v>
      </c>
      <c r="AE35" s="135" t="s">
        <v>86</v>
      </c>
      <c r="AF35" s="135" t="s">
        <v>86</v>
      </c>
      <c r="AG35" s="135" t="s">
        <v>86</v>
      </c>
      <c r="AH35" s="135" t="s">
        <v>86</v>
      </c>
      <c r="AI35" s="135" t="s">
        <v>86</v>
      </c>
      <c r="AJ35" s="135" t="s">
        <v>86</v>
      </c>
      <c r="AK35" s="135" t="s">
        <v>86</v>
      </c>
      <c r="AL35" s="135" t="s">
        <v>86</v>
      </c>
      <c r="AM35" s="78" t="s">
        <v>2</v>
      </c>
      <c r="AN35" s="135" t="s">
        <v>86</v>
      </c>
      <c r="AO35" s="36" t="s">
        <v>0</v>
      </c>
      <c r="AP35" s="36" t="s">
        <v>0</v>
      </c>
      <c r="AQ35" s="36" t="s">
        <v>0</v>
      </c>
      <c r="AR35" s="42" t="s">
        <v>0</v>
      </c>
      <c r="AS35" s="42" t="s">
        <v>0</v>
      </c>
      <c r="AT35" s="42" t="s">
        <v>0</v>
      </c>
      <c r="AU35" s="42" t="s">
        <v>6</v>
      </c>
      <c r="AV35" s="42" t="s">
        <v>6</v>
      </c>
      <c r="AW35" s="42" t="s">
        <v>6</v>
      </c>
      <c r="AX35" s="42" t="s">
        <v>6</v>
      </c>
      <c r="AY35" s="42" t="s">
        <v>6</v>
      </c>
      <c r="AZ35" s="42" t="s">
        <v>6</v>
      </c>
      <c r="BA35" s="42" t="s">
        <v>6</v>
      </c>
      <c r="BB35" s="42" t="s">
        <v>6</v>
      </c>
      <c r="BC35" s="177" t="s">
        <v>4</v>
      </c>
      <c r="BD35" s="116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</row>
    <row r="36" spans="1:67" ht="14.25" customHeight="1" x14ac:dyDescent="0.15">
      <c r="A36" s="162"/>
      <c r="B36" s="130" t="s">
        <v>4</v>
      </c>
      <c r="C36" s="147" t="s">
        <v>86</v>
      </c>
      <c r="D36" s="147" t="s">
        <v>86</v>
      </c>
      <c r="E36" s="147" t="s">
        <v>86</v>
      </c>
      <c r="F36" s="147" t="s">
        <v>86</v>
      </c>
      <c r="G36" s="147" t="s">
        <v>86</v>
      </c>
      <c r="H36" s="147" t="s">
        <v>86</v>
      </c>
      <c r="I36" s="147" t="s">
        <v>86</v>
      </c>
      <c r="J36" s="147" t="s">
        <v>86</v>
      </c>
      <c r="K36" s="147" t="s">
        <v>86</v>
      </c>
      <c r="L36" s="147" t="s">
        <v>86</v>
      </c>
      <c r="M36" s="147" t="s">
        <v>86</v>
      </c>
      <c r="N36" s="147" t="s">
        <v>86</v>
      </c>
      <c r="O36" s="147" t="s">
        <v>86</v>
      </c>
      <c r="P36" s="147" t="s">
        <v>86</v>
      </c>
      <c r="Q36" s="147" t="s">
        <v>86</v>
      </c>
      <c r="R36" s="147" t="s">
        <v>86</v>
      </c>
      <c r="S36" s="147" t="s">
        <v>86</v>
      </c>
      <c r="T36" s="147" t="s">
        <v>86</v>
      </c>
      <c r="U36" s="130" t="s">
        <v>2</v>
      </c>
      <c r="V36" s="35" t="s">
        <v>3</v>
      </c>
      <c r="W36" s="35" t="s">
        <v>3</v>
      </c>
      <c r="X36" s="35" t="s">
        <v>3</v>
      </c>
      <c r="Y36" s="35" t="s">
        <v>3</v>
      </c>
      <c r="Z36" s="137" t="s">
        <v>86</v>
      </c>
      <c r="AA36" s="135" t="s">
        <v>86</v>
      </c>
      <c r="AB36" s="78" t="s">
        <v>2</v>
      </c>
      <c r="AC36" s="135" t="s">
        <v>86</v>
      </c>
      <c r="AD36" s="78" t="s">
        <v>2</v>
      </c>
      <c r="AE36" s="135" t="s">
        <v>86</v>
      </c>
      <c r="AF36" s="135" t="s">
        <v>86</v>
      </c>
      <c r="AG36" s="135" t="s">
        <v>86</v>
      </c>
      <c r="AH36" s="135" t="s">
        <v>86</v>
      </c>
      <c r="AI36" s="135" t="s">
        <v>86</v>
      </c>
      <c r="AJ36" s="135" t="s">
        <v>86</v>
      </c>
      <c r="AK36" s="135" t="s">
        <v>86</v>
      </c>
      <c r="AL36" s="135" t="s">
        <v>86</v>
      </c>
      <c r="AM36" s="135" t="s">
        <v>86</v>
      </c>
      <c r="AN36" s="135" t="s">
        <v>86</v>
      </c>
      <c r="AO36" s="36" t="s">
        <v>0</v>
      </c>
      <c r="AP36" s="36" t="s">
        <v>0</v>
      </c>
      <c r="AQ36" s="36" t="s">
        <v>0</v>
      </c>
      <c r="AR36" s="42" t="s">
        <v>0</v>
      </c>
      <c r="AS36" s="42" t="s">
        <v>0</v>
      </c>
      <c r="AT36" s="42" t="s">
        <v>0</v>
      </c>
      <c r="AU36" s="42" t="s">
        <v>6</v>
      </c>
      <c r="AV36" s="42" t="s">
        <v>6</v>
      </c>
      <c r="AW36" s="42" t="s">
        <v>6</v>
      </c>
      <c r="AX36" s="42" t="s">
        <v>6</v>
      </c>
      <c r="AY36" s="42" t="s">
        <v>6</v>
      </c>
      <c r="AZ36" s="42" t="s">
        <v>6</v>
      </c>
      <c r="BA36" s="42" t="s">
        <v>6</v>
      </c>
      <c r="BB36" s="42" t="s">
        <v>6</v>
      </c>
      <c r="BC36" s="177" t="s">
        <v>4</v>
      </c>
      <c r="BD36" s="116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</row>
    <row r="37" spans="1:67" ht="14.25" customHeight="1" x14ac:dyDescent="0.15">
      <c r="A37" s="162"/>
      <c r="B37" s="130" t="s">
        <v>4</v>
      </c>
      <c r="C37" s="147" t="s">
        <v>86</v>
      </c>
      <c r="D37" s="147" t="s">
        <v>86</v>
      </c>
      <c r="E37" s="147" t="s">
        <v>86</v>
      </c>
      <c r="F37" s="147" t="s">
        <v>86</v>
      </c>
      <c r="G37" s="147" t="s">
        <v>86</v>
      </c>
      <c r="H37" s="147" t="s">
        <v>86</v>
      </c>
      <c r="I37" s="147" t="s">
        <v>86</v>
      </c>
      <c r="J37" s="147" t="s">
        <v>86</v>
      </c>
      <c r="K37" s="147" t="s">
        <v>86</v>
      </c>
      <c r="L37" s="78" t="s">
        <v>2</v>
      </c>
      <c r="M37" s="147" t="s">
        <v>86</v>
      </c>
      <c r="N37" s="147" t="s">
        <v>86</v>
      </c>
      <c r="O37" s="147" t="s">
        <v>86</v>
      </c>
      <c r="P37" s="147" t="s">
        <v>86</v>
      </c>
      <c r="Q37" s="147" t="s">
        <v>86</v>
      </c>
      <c r="R37" s="147" t="s">
        <v>86</v>
      </c>
      <c r="S37" s="147" t="s">
        <v>86</v>
      </c>
      <c r="T37" s="147" t="s">
        <v>86</v>
      </c>
      <c r="U37" s="130" t="s">
        <v>2</v>
      </c>
      <c r="V37" s="35" t="s">
        <v>3</v>
      </c>
      <c r="W37" s="35" t="s">
        <v>3</v>
      </c>
      <c r="X37" s="35" t="s">
        <v>3</v>
      </c>
      <c r="Y37" s="35" t="s">
        <v>3</v>
      </c>
      <c r="Z37" s="135" t="s">
        <v>86</v>
      </c>
      <c r="AA37" s="135" t="s">
        <v>86</v>
      </c>
      <c r="AB37" s="135" t="s">
        <v>86</v>
      </c>
      <c r="AC37" s="135" t="s">
        <v>86</v>
      </c>
      <c r="AD37" s="135" t="s">
        <v>86</v>
      </c>
      <c r="AE37" s="135" t="s">
        <v>86</v>
      </c>
      <c r="AF37" s="135" t="s">
        <v>86</v>
      </c>
      <c r="AG37" s="135" t="s">
        <v>86</v>
      </c>
      <c r="AH37" s="135" t="s">
        <v>86</v>
      </c>
      <c r="AI37" s="135" t="s">
        <v>86</v>
      </c>
      <c r="AJ37" s="135" t="s">
        <v>86</v>
      </c>
      <c r="AK37" s="135" t="s">
        <v>86</v>
      </c>
      <c r="AL37" s="135" t="s">
        <v>86</v>
      </c>
      <c r="AM37" s="135" t="s">
        <v>86</v>
      </c>
      <c r="AN37" s="135" t="s">
        <v>86</v>
      </c>
      <c r="AO37" s="36" t="s">
        <v>0</v>
      </c>
      <c r="AP37" s="36" t="s">
        <v>0</v>
      </c>
      <c r="AQ37" s="36" t="s">
        <v>0</v>
      </c>
      <c r="AR37" s="42" t="s">
        <v>0</v>
      </c>
      <c r="AS37" s="42" t="s">
        <v>0</v>
      </c>
      <c r="AT37" s="42" t="s">
        <v>0</v>
      </c>
      <c r="AU37" s="42" t="s">
        <v>6</v>
      </c>
      <c r="AV37" s="42" t="s">
        <v>6</v>
      </c>
      <c r="AW37" s="42" t="s">
        <v>6</v>
      </c>
      <c r="AX37" s="42" t="s">
        <v>6</v>
      </c>
      <c r="AY37" s="42" t="s">
        <v>6</v>
      </c>
      <c r="AZ37" s="42" t="s">
        <v>6</v>
      </c>
      <c r="BA37" s="42" t="s">
        <v>6</v>
      </c>
      <c r="BB37" s="42" t="s">
        <v>6</v>
      </c>
      <c r="BC37" s="177" t="s">
        <v>4</v>
      </c>
      <c r="BD37" s="116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</row>
    <row r="38" spans="1:67" ht="14.25" customHeight="1" thickBot="1" x14ac:dyDescent="0.2">
      <c r="A38" s="167"/>
      <c r="B38" s="138" t="s">
        <v>4</v>
      </c>
      <c r="C38" s="153" t="s">
        <v>86</v>
      </c>
      <c r="D38" s="153" t="s">
        <v>86</v>
      </c>
      <c r="E38" s="153" t="s">
        <v>86</v>
      </c>
      <c r="F38" s="153" t="s">
        <v>86</v>
      </c>
      <c r="G38" s="153" t="s">
        <v>86</v>
      </c>
      <c r="H38" s="153" t="s">
        <v>86</v>
      </c>
      <c r="I38" s="153" t="s">
        <v>86</v>
      </c>
      <c r="J38" s="153" t="s">
        <v>86</v>
      </c>
      <c r="K38" s="153" t="s">
        <v>86</v>
      </c>
      <c r="L38" s="153" t="s">
        <v>86</v>
      </c>
      <c r="M38" s="153" t="s">
        <v>86</v>
      </c>
      <c r="N38" s="153" t="s">
        <v>86</v>
      </c>
      <c r="O38" s="153" t="s">
        <v>86</v>
      </c>
      <c r="P38" s="153" t="s">
        <v>86</v>
      </c>
      <c r="Q38" s="153" t="s">
        <v>86</v>
      </c>
      <c r="R38" s="153" t="s">
        <v>86</v>
      </c>
      <c r="S38" s="153" t="s">
        <v>86</v>
      </c>
      <c r="T38" s="153" t="s">
        <v>86</v>
      </c>
      <c r="U38" s="138" t="s">
        <v>2</v>
      </c>
      <c r="V38" s="38" t="s">
        <v>3</v>
      </c>
      <c r="W38" s="38" t="s">
        <v>3</v>
      </c>
      <c r="X38" s="38" t="s">
        <v>3</v>
      </c>
      <c r="Y38" s="38" t="s">
        <v>6</v>
      </c>
      <c r="Z38" s="142" t="s">
        <v>86</v>
      </c>
      <c r="AA38" s="142" t="s">
        <v>86</v>
      </c>
      <c r="AB38" s="142" t="s">
        <v>86</v>
      </c>
      <c r="AC38" s="142" t="s">
        <v>86</v>
      </c>
      <c r="AD38" s="142" t="s">
        <v>86</v>
      </c>
      <c r="AE38" s="142" t="s">
        <v>86</v>
      </c>
      <c r="AF38" s="142" t="s">
        <v>86</v>
      </c>
      <c r="AG38" s="142" t="s">
        <v>86</v>
      </c>
      <c r="AH38" s="142" t="s">
        <v>86</v>
      </c>
      <c r="AI38" s="142" t="s">
        <v>86</v>
      </c>
      <c r="AJ38" s="142" t="s">
        <v>86</v>
      </c>
      <c r="AK38" s="142" t="s">
        <v>86</v>
      </c>
      <c r="AL38" s="142" t="s">
        <v>86</v>
      </c>
      <c r="AM38" s="142" t="s">
        <v>86</v>
      </c>
      <c r="AN38" s="142" t="s">
        <v>86</v>
      </c>
      <c r="AO38" s="60" t="s">
        <v>0</v>
      </c>
      <c r="AP38" s="60" t="s">
        <v>0</v>
      </c>
      <c r="AQ38" s="60" t="s">
        <v>0</v>
      </c>
      <c r="AR38" s="44" t="s">
        <v>0</v>
      </c>
      <c r="AS38" s="44" t="s">
        <v>0</v>
      </c>
      <c r="AT38" s="44" t="s">
        <v>0</v>
      </c>
      <c r="AU38" s="44" t="s">
        <v>6</v>
      </c>
      <c r="AV38" s="44" t="s">
        <v>6</v>
      </c>
      <c r="AW38" s="44" t="s">
        <v>6</v>
      </c>
      <c r="AX38" s="44" t="s">
        <v>6</v>
      </c>
      <c r="AY38" s="44" t="s">
        <v>6</v>
      </c>
      <c r="AZ38" s="44" t="s">
        <v>6</v>
      </c>
      <c r="BA38" s="44" t="s">
        <v>6</v>
      </c>
      <c r="BB38" s="44" t="s">
        <v>6</v>
      </c>
      <c r="BC38" s="171"/>
      <c r="BD38" s="117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</row>
    <row r="39" spans="1:67" ht="14.25" customHeight="1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</row>
    <row r="40" spans="1:67" ht="14.25" customHeight="1" x14ac:dyDescent="0.15">
      <c r="A40" s="1" t="s">
        <v>115</v>
      </c>
      <c r="B40" s="43" t="s">
        <v>87</v>
      </c>
      <c r="C40" s="1" t="s">
        <v>130</v>
      </c>
    </row>
    <row r="41" spans="1:67" ht="14.25" customHeight="1" x14ac:dyDescent="0.15">
      <c r="A41" s="1" t="s">
        <v>131</v>
      </c>
      <c r="B41" s="55" t="s">
        <v>86</v>
      </c>
      <c r="C41" s="1" t="s">
        <v>140</v>
      </c>
    </row>
    <row r="42" spans="1:67" ht="14.25" customHeight="1" x14ac:dyDescent="0.15">
      <c r="A42" s="1" t="s">
        <v>131</v>
      </c>
      <c r="B42" s="18" t="s">
        <v>86</v>
      </c>
      <c r="C42" s="1" t="s">
        <v>140</v>
      </c>
    </row>
    <row r="43" spans="1:67" ht="14.25" customHeight="1" x14ac:dyDescent="0.15">
      <c r="A43" s="1" t="s">
        <v>133</v>
      </c>
      <c r="B43" s="55" t="s">
        <v>86</v>
      </c>
      <c r="C43" s="1" t="s">
        <v>120</v>
      </c>
    </row>
    <row r="44" spans="1:67" ht="14.25" customHeight="1" x14ac:dyDescent="0.15">
      <c r="A44" s="1" t="s">
        <v>133</v>
      </c>
      <c r="B44" s="18" t="s">
        <v>86</v>
      </c>
      <c r="C44" s="1" t="s">
        <v>120</v>
      </c>
    </row>
    <row r="45" spans="1:67" ht="14.25" customHeight="1" x14ac:dyDescent="0.15">
      <c r="A45" s="1" t="s">
        <v>133</v>
      </c>
      <c r="B45" s="8" t="s">
        <v>0</v>
      </c>
      <c r="C45" s="1" t="s">
        <v>121</v>
      </c>
    </row>
  </sheetData>
  <mergeCells count="81">
    <mergeCell ref="BO11:BO17"/>
    <mergeCell ref="A32:A38"/>
    <mergeCell ref="BD32:BD38"/>
    <mergeCell ref="BE32:BE38"/>
    <mergeCell ref="BF32:BF38"/>
    <mergeCell ref="BG32:BG38"/>
    <mergeCell ref="BH32:BH38"/>
    <mergeCell ref="BI32:BI38"/>
    <mergeCell ref="BJ32:BJ38"/>
    <mergeCell ref="BK32:BK38"/>
    <mergeCell ref="BL32:BL38"/>
    <mergeCell ref="BM32:BM38"/>
    <mergeCell ref="BN32:BN38"/>
    <mergeCell ref="BO32:BO38"/>
    <mergeCell ref="BO18:BO24"/>
    <mergeCell ref="BM18:BM24"/>
    <mergeCell ref="BO25:BO31"/>
    <mergeCell ref="BL25:BL31"/>
    <mergeCell ref="BN25:BN31"/>
    <mergeCell ref="BN18:BN24"/>
    <mergeCell ref="BM25:BM31"/>
    <mergeCell ref="BN2:BN9"/>
    <mergeCell ref="BL2:BL9"/>
    <mergeCell ref="BM2:BM9"/>
    <mergeCell ref="BJ18:BJ24"/>
    <mergeCell ref="BK25:BK31"/>
    <mergeCell ref="BJ25:BJ31"/>
    <mergeCell ref="BK18:BK24"/>
    <mergeCell ref="BJ11:BJ17"/>
    <mergeCell ref="BK11:BK17"/>
    <mergeCell ref="BL11:BL17"/>
    <mergeCell ref="BM11:BM17"/>
    <mergeCell ref="BN11:BN17"/>
    <mergeCell ref="BL18:BL24"/>
    <mergeCell ref="BF18:BF24"/>
    <mergeCell ref="BH18:BH24"/>
    <mergeCell ref="BG18:BG24"/>
    <mergeCell ref="BF25:BF31"/>
    <mergeCell ref="BK2:BK9"/>
    <mergeCell ref="BI2:BI9"/>
    <mergeCell ref="BI18:BI24"/>
    <mergeCell ref="BG25:BG31"/>
    <mergeCell ref="BI25:BI31"/>
    <mergeCell ref="BH25:BH31"/>
    <mergeCell ref="BF11:BF17"/>
    <mergeCell ref="BG11:BG17"/>
    <mergeCell ref="BH11:BH17"/>
    <mergeCell ref="BI11:BI17"/>
    <mergeCell ref="AC1:AF1"/>
    <mergeCell ref="AL1:AO1"/>
    <mergeCell ref="T1:X1"/>
    <mergeCell ref="Y1:AB1"/>
    <mergeCell ref="AT1:AX1"/>
    <mergeCell ref="AG1:AK1"/>
    <mergeCell ref="P1:S1"/>
    <mergeCell ref="AP1:AS1"/>
    <mergeCell ref="BJ2:BJ9"/>
    <mergeCell ref="BH2:BH9"/>
    <mergeCell ref="A1:A9"/>
    <mergeCell ref="L1:O1"/>
    <mergeCell ref="B1:F1"/>
    <mergeCell ref="B2:B8"/>
    <mergeCell ref="G1:K1"/>
    <mergeCell ref="AY1:BC1"/>
    <mergeCell ref="BG2:BG9"/>
    <mergeCell ref="BF2:BF9"/>
    <mergeCell ref="BE1:BO1"/>
    <mergeCell ref="BO2:BO9"/>
    <mergeCell ref="BD2:BD9"/>
    <mergeCell ref="BE2:BE9"/>
    <mergeCell ref="A25:A31"/>
    <mergeCell ref="BD25:BD31"/>
    <mergeCell ref="BE25:BE31"/>
    <mergeCell ref="BE18:BE24"/>
    <mergeCell ref="B10:BB10"/>
    <mergeCell ref="A18:A24"/>
    <mergeCell ref="BD18:BD24"/>
    <mergeCell ref="A11:A17"/>
    <mergeCell ref="B11:B17"/>
    <mergeCell ref="BD11:BD17"/>
    <mergeCell ref="BE11:BE17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38"/>
  <sheetViews>
    <sheetView view="pageBreakPreview" zoomScaleNormal="115" zoomScaleSheetLayoutView="100" workbookViewId="0">
      <pane ySplit="9" topLeftCell="A22" activePane="bottomLeft" state="frozen"/>
      <selection pane="bottomLeft" activeCell="A11" sqref="A11:BC31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107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25"/>
      <c r="I11" s="160" t="s">
        <v>87</v>
      </c>
      <c r="J11" s="160" t="s">
        <v>87</v>
      </c>
      <c r="K11" s="160" t="s">
        <v>87</v>
      </c>
      <c r="L11" s="160" t="s">
        <v>87</v>
      </c>
      <c r="M11" s="160" t="s">
        <v>87</v>
      </c>
      <c r="N11" s="160" t="s">
        <v>87</v>
      </c>
      <c r="O11" s="160" t="s">
        <v>87</v>
      </c>
      <c r="P11" s="160" t="s">
        <v>87</v>
      </c>
      <c r="Q11" s="160" t="s">
        <v>87</v>
      </c>
      <c r="R11" s="160" t="s">
        <v>87</v>
      </c>
      <c r="S11" s="160" t="s">
        <v>87</v>
      </c>
      <c r="T11" s="160" t="s">
        <v>87</v>
      </c>
      <c r="U11" s="125" t="s">
        <v>2</v>
      </c>
      <c r="V11" s="125" t="s">
        <v>2</v>
      </c>
      <c r="W11" s="160" t="s">
        <v>87</v>
      </c>
      <c r="X11" s="50" t="s">
        <v>3</v>
      </c>
      <c r="Y11" s="37" t="s">
        <v>3</v>
      </c>
      <c r="Z11" s="37" t="s">
        <v>6</v>
      </c>
      <c r="AA11" s="37" t="s">
        <v>6</v>
      </c>
      <c r="AB11" s="129" t="s">
        <v>87</v>
      </c>
      <c r="AC11" s="129" t="s">
        <v>87</v>
      </c>
      <c r="AD11" s="129" t="s">
        <v>87</v>
      </c>
      <c r="AE11" s="129" t="s">
        <v>87</v>
      </c>
      <c r="AF11" s="129" t="s">
        <v>87</v>
      </c>
      <c r="AG11" s="129" t="s">
        <v>87</v>
      </c>
      <c r="AH11" s="129" t="s">
        <v>87</v>
      </c>
      <c r="AI11" s="129" t="s">
        <v>87</v>
      </c>
      <c r="AJ11" s="129" t="s">
        <v>87</v>
      </c>
      <c r="AK11" s="129" t="s">
        <v>87</v>
      </c>
      <c r="AL11" s="129" t="s">
        <v>87</v>
      </c>
      <c r="AM11" s="129" t="s">
        <v>87</v>
      </c>
      <c r="AN11" s="129" t="s">
        <v>87</v>
      </c>
      <c r="AO11" s="129" t="s">
        <v>87</v>
      </c>
      <c r="AP11" s="129" t="s">
        <v>87</v>
      </c>
      <c r="AQ11" s="129" t="s">
        <v>87</v>
      </c>
      <c r="AR11" s="129" t="s">
        <v>87</v>
      </c>
      <c r="AS11" s="41" t="s">
        <v>3</v>
      </c>
      <c r="AT11" s="41" t="s">
        <v>3</v>
      </c>
      <c r="AU11" s="41" t="s">
        <v>3</v>
      </c>
      <c r="AV11" s="129" t="s">
        <v>87</v>
      </c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37.571428571428569</v>
      </c>
      <c r="BE11" s="88">
        <f>BO11-BJ11-BL11-BK11-BK11-BH11-BG11-BF11-BM11-BN11</f>
        <v>31.857142857142858</v>
      </c>
      <c r="BF11" s="88">
        <f>COUNTIF(C11:BC17,"Э")/7</f>
        <v>5.7142857142857144</v>
      </c>
      <c r="BG11" s="88">
        <v>0</v>
      </c>
      <c r="BH11" s="88">
        <v>0</v>
      </c>
      <c r="BI11" s="121">
        <v>4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9.1428571428571423</v>
      </c>
      <c r="BN11" s="88">
        <f>COUNTIF(C11:BC17,"~*")/7</f>
        <v>2.1428571428571428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17"/>
      <c r="I12" s="165" t="s">
        <v>87</v>
      </c>
      <c r="J12" s="165" t="s">
        <v>87</v>
      </c>
      <c r="K12" s="165" t="s">
        <v>87</v>
      </c>
      <c r="L12" s="165" t="s">
        <v>87</v>
      </c>
      <c r="M12" s="165" t="s">
        <v>87</v>
      </c>
      <c r="N12" s="165" t="s">
        <v>87</v>
      </c>
      <c r="O12" s="165" t="s">
        <v>87</v>
      </c>
      <c r="P12" s="165" t="s">
        <v>87</v>
      </c>
      <c r="Q12" s="165" t="s">
        <v>87</v>
      </c>
      <c r="R12" s="165" t="s">
        <v>87</v>
      </c>
      <c r="S12" s="165" t="s">
        <v>87</v>
      </c>
      <c r="T12" s="165" t="s">
        <v>87</v>
      </c>
      <c r="U12" s="130" t="s">
        <v>2</v>
      </c>
      <c r="V12" s="165" t="s">
        <v>87</v>
      </c>
      <c r="W12" s="165" t="s">
        <v>87</v>
      </c>
      <c r="X12" s="35" t="s">
        <v>3</v>
      </c>
      <c r="Y12" s="49" t="s">
        <v>3</v>
      </c>
      <c r="Z12" s="35" t="s">
        <v>6</v>
      </c>
      <c r="AA12" s="35" t="s">
        <v>6</v>
      </c>
      <c r="AB12" s="135" t="s">
        <v>87</v>
      </c>
      <c r="AC12" s="135" t="s">
        <v>87</v>
      </c>
      <c r="AD12" s="135" t="s">
        <v>87</v>
      </c>
      <c r="AE12" s="135" t="s">
        <v>87</v>
      </c>
      <c r="AF12" s="135" t="s">
        <v>87</v>
      </c>
      <c r="AG12" s="135" t="s">
        <v>87</v>
      </c>
      <c r="AH12" s="135" t="s">
        <v>87</v>
      </c>
      <c r="AI12" s="135" t="s">
        <v>87</v>
      </c>
      <c r="AJ12" s="135" t="s">
        <v>87</v>
      </c>
      <c r="AK12" s="135" t="s">
        <v>87</v>
      </c>
      <c r="AL12" s="135" t="s">
        <v>87</v>
      </c>
      <c r="AM12" s="136" t="s">
        <v>87</v>
      </c>
      <c r="AN12" s="135" t="s">
        <v>87</v>
      </c>
      <c r="AO12" s="135" t="s">
        <v>87</v>
      </c>
      <c r="AP12" s="135" t="s">
        <v>87</v>
      </c>
      <c r="AQ12" s="135" t="s">
        <v>87</v>
      </c>
      <c r="AR12" s="135" t="s">
        <v>87</v>
      </c>
      <c r="AS12" s="42" t="s">
        <v>3</v>
      </c>
      <c r="AT12" s="42" t="s">
        <v>3</v>
      </c>
      <c r="AU12" s="42" t="s">
        <v>3</v>
      </c>
      <c r="AV12" s="135" t="s">
        <v>87</v>
      </c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122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" t="s">
        <v>3</v>
      </c>
      <c r="I13" s="148" t="s">
        <v>87</v>
      </c>
      <c r="J13" s="148" t="s">
        <v>87</v>
      </c>
      <c r="K13" s="148" t="s">
        <v>87</v>
      </c>
      <c r="L13" s="148" t="s">
        <v>87</v>
      </c>
      <c r="M13" s="148" t="s">
        <v>87</v>
      </c>
      <c r="N13" s="148" t="s">
        <v>87</v>
      </c>
      <c r="O13" s="148" t="s">
        <v>87</v>
      </c>
      <c r="P13" s="148" t="s">
        <v>87</v>
      </c>
      <c r="Q13" s="148" t="s">
        <v>87</v>
      </c>
      <c r="R13" s="148" t="s">
        <v>87</v>
      </c>
      <c r="S13" s="148" t="s">
        <v>87</v>
      </c>
      <c r="T13" s="148" t="s">
        <v>87</v>
      </c>
      <c r="U13" s="130" t="s">
        <v>2</v>
      </c>
      <c r="V13" s="148" t="s">
        <v>87</v>
      </c>
      <c r="W13" s="148" t="s">
        <v>87</v>
      </c>
      <c r="X13" s="35" t="s">
        <v>3</v>
      </c>
      <c r="Y13" s="49" t="s">
        <v>3</v>
      </c>
      <c r="Z13" s="35" t="s">
        <v>6</v>
      </c>
      <c r="AA13" s="35" t="s">
        <v>6</v>
      </c>
      <c r="AB13" s="136" t="s">
        <v>87</v>
      </c>
      <c r="AC13" s="136" t="s">
        <v>87</v>
      </c>
      <c r="AD13" s="136" t="s">
        <v>87</v>
      </c>
      <c r="AE13" s="136" t="s">
        <v>87</v>
      </c>
      <c r="AF13" s="136" t="s">
        <v>87</v>
      </c>
      <c r="AG13" s="136" t="s">
        <v>87</v>
      </c>
      <c r="AH13" s="136" t="s">
        <v>87</v>
      </c>
      <c r="AI13" s="136" t="s">
        <v>87</v>
      </c>
      <c r="AJ13" s="136" t="s">
        <v>87</v>
      </c>
      <c r="AK13" s="136" t="s">
        <v>87</v>
      </c>
      <c r="AL13" s="78" t="s">
        <v>2</v>
      </c>
      <c r="AM13" s="136" t="s">
        <v>87</v>
      </c>
      <c r="AN13" s="136" t="s">
        <v>87</v>
      </c>
      <c r="AO13" s="136" t="s">
        <v>87</v>
      </c>
      <c r="AP13" s="136" t="s">
        <v>87</v>
      </c>
      <c r="AQ13" s="136" t="s">
        <v>87</v>
      </c>
      <c r="AR13" s="78" t="s">
        <v>2</v>
      </c>
      <c r="AS13" s="42" t="s">
        <v>3</v>
      </c>
      <c r="AT13" s="42" t="s">
        <v>3</v>
      </c>
      <c r="AU13" s="136" t="s">
        <v>87</v>
      </c>
      <c r="AV13" s="136" t="s">
        <v>87</v>
      </c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122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4" t="s">
        <v>3</v>
      </c>
      <c r="I14" s="178" t="s">
        <v>87</v>
      </c>
      <c r="J14" s="178" t="s">
        <v>87</v>
      </c>
      <c r="K14" s="178" t="s">
        <v>87</v>
      </c>
      <c r="L14" s="148" t="s">
        <v>87</v>
      </c>
      <c r="M14" s="178" t="s">
        <v>87</v>
      </c>
      <c r="N14" s="178" t="s">
        <v>87</v>
      </c>
      <c r="O14" s="178" t="s">
        <v>87</v>
      </c>
      <c r="P14" s="178" t="s">
        <v>87</v>
      </c>
      <c r="Q14" s="178" t="s">
        <v>87</v>
      </c>
      <c r="R14" s="178" t="s">
        <v>87</v>
      </c>
      <c r="S14" s="178" t="s">
        <v>87</v>
      </c>
      <c r="T14" s="178" t="s">
        <v>87</v>
      </c>
      <c r="U14" s="130" t="s">
        <v>2</v>
      </c>
      <c r="V14" s="148" t="s">
        <v>87</v>
      </c>
      <c r="W14" s="35" t="s">
        <v>3</v>
      </c>
      <c r="X14" s="35" t="s">
        <v>3</v>
      </c>
      <c r="Y14" s="56" t="s">
        <v>3</v>
      </c>
      <c r="Z14" s="49" t="s">
        <v>6</v>
      </c>
      <c r="AA14" s="49" t="s">
        <v>6</v>
      </c>
      <c r="AB14" s="136" t="s">
        <v>87</v>
      </c>
      <c r="AC14" s="136" t="s">
        <v>87</v>
      </c>
      <c r="AD14" s="136" t="s">
        <v>87</v>
      </c>
      <c r="AE14" s="137" t="s">
        <v>87</v>
      </c>
      <c r="AF14" s="137" t="s">
        <v>87</v>
      </c>
      <c r="AG14" s="137" t="s">
        <v>87</v>
      </c>
      <c r="AH14" s="137" t="s">
        <v>87</v>
      </c>
      <c r="AI14" s="137" t="s">
        <v>87</v>
      </c>
      <c r="AJ14" s="137" t="s">
        <v>87</v>
      </c>
      <c r="AK14" s="137" t="s">
        <v>87</v>
      </c>
      <c r="AL14" s="137" t="s">
        <v>87</v>
      </c>
      <c r="AM14" s="78" t="s">
        <v>2</v>
      </c>
      <c r="AN14" s="137" t="s">
        <v>87</v>
      </c>
      <c r="AO14" s="137" t="s">
        <v>87</v>
      </c>
      <c r="AP14" s="137" t="s">
        <v>87</v>
      </c>
      <c r="AQ14" s="137" t="s">
        <v>87</v>
      </c>
      <c r="AR14" s="42" t="s">
        <v>3</v>
      </c>
      <c r="AS14" s="42" t="s">
        <v>3</v>
      </c>
      <c r="AT14" s="42" t="s">
        <v>3</v>
      </c>
      <c r="AU14" s="137" t="s">
        <v>87</v>
      </c>
      <c r="AV14" s="137" t="s">
        <v>87</v>
      </c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122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48" t="s">
        <v>87</v>
      </c>
      <c r="J15" s="148" t="s">
        <v>87</v>
      </c>
      <c r="K15" s="148" t="s">
        <v>87</v>
      </c>
      <c r="L15" s="148" t="s">
        <v>87</v>
      </c>
      <c r="M15" s="148" t="s">
        <v>87</v>
      </c>
      <c r="N15" s="148" t="s">
        <v>87</v>
      </c>
      <c r="O15" s="148" t="s">
        <v>87</v>
      </c>
      <c r="P15" s="148" t="s">
        <v>87</v>
      </c>
      <c r="Q15" s="148" t="s">
        <v>87</v>
      </c>
      <c r="R15" s="148" t="s">
        <v>87</v>
      </c>
      <c r="S15" s="148" t="s">
        <v>87</v>
      </c>
      <c r="T15" s="148" t="s">
        <v>87</v>
      </c>
      <c r="U15" s="130" t="s">
        <v>2</v>
      </c>
      <c r="V15" s="178" t="s">
        <v>87</v>
      </c>
      <c r="W15" s="35" t="s">
        <v>3</v>
      </c>
      <c r="X15" s="35" t="s">
        <v>3</v>
      </c>
      <c r="Y15" s="56" t="s">
        <v>3</v>
      </c>
      <c r="Z15" s="34" t="s">
        <v>6</v>
      </c>
      <c r="AA15" s="34" t="s">
        <v>6</v>
      </c>
      <c r="AB15" s="78" t="s">
        <v>2</v>
      </c>
      <c r="AC15" s="136" t="s">
        <v>87</v>
      </c>
      <c r="AD15" s="78" t="s">
        <v>2</v>
      </c>
      <c r="AE15" s="136" t="s">
        <v>87</v>
      </c>
      <c r="AF15" s="136" t="s">
        <v>87</v>
      </c>
      <c r="AG15" s="136" t="s">
        <v>87</v>
      </c>
      <c r="AH15" s="136" t="s">
        <v>87</v>
      </c>
      <c r="AI15" s="136" t="s">
        <v>87</v>
      </c>
      <c r="AJ15" s="136" t="s">
        <v>87</v>
      </c>
      <c r="AK15" s="136" t="s">
        <v>87</v>
      </c>
      <c r="AL15" s="136" t="s">
        <v>87</v>
      </c>
      <c r="AM15" s="136" t="s">
        <v>87</v>
      </c>
      <c r="AN15" s="136" t="s">
        <v>87</v>
      </c>
      <c r="AO15" s="136" t="s">
        <v>87</v>
      </c>
      <c r="AP15" s="136" t="s">
        <v>87</v>
      </c>
      <c r="AQ15" s="136" t="s">
        <v>87</v>
      </c>
      <c r="AR15" s="42" t="s">
        <v>3</v>
      </c>
      <c r="AS15" s="42" t="s">
        <v>3</v>
      </c>
      <c r="AT15" s="42" t="s">
        <v>3</v>
      </c>
      <c r="AU15" s="136" t="s">
        <v>87</v>
      </c>
      <c r="AV15" s="136" t="s">
        <v>87</v>
      </c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122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9" t="s">
        <v>87</v>
      </c>
      <c r="J16" s="179" t="s">
        <v>87</v>
      </c>
      <c r="K16" s="179" t="s">
        <v>87</v>
      </c>
      <c r="L16" s="78" t="s">
        <v>2</v>
      </c>
      <c r="M16" s="179" t="s">
        <v>87</v>
      </c>
      <c r="N16" s="179" t="s">
        <v>87</v>
      </c>
      <c r="O16" s="179" t="s">
        <v>87</v>
      </c>
      <c r="P16" s="179" t="s">
        <v>87</v>
      </c>
      <c r="Q16" s="179" t="s">
        <v>87</v>
      </c>
      <c r="R16" s="179" t="s">
        <v>87</v>
      </c>
      <c r="S16" s="179" t="s">
        <v>87</v>
      </c>
      <c r="T16" s="148" t="s">
        <v>87</v>
      </c>
      <c r="U16" s="130" t="s">
        <v>2</v>
      </c>
      <c r="V16" s="165" t="s">
        <v>87</v>
      </c>
      <c r="W16" s="35" t="s">
        <v>3</v>
      </c>
      <c r="X16" s="35" t="s">
        <v>3</v>
      </c>
      <c r="Y16" s="4" t="s">
        <v>6</v>
      </c>
      <c r="Z16" s="35" t="s">
        <v>6</v>
      </c>
      <c r="AA16" s="35" t="s">
        <v>6</v>
      </c>
      <c r="AB16" s="173" t="s">
        <v>87</v>
      </c>
      <c r="AC16" s="173" t="s">
        <v>87</v>
      </c>
      <c r="AD16" s="173" t="s">
        <v>87</v>
      </c>
      <c r="AE16" s="173" t="s">
        <v>87</v>
      </c>
      <c r="AF16" s="173" t="s">
        <v>87</v>
      </c>
      <c r="AG16" s="173" t="s">
        <v>87</v>
      </c>
      <c r="AH16" s="173" t="s">
        <v>87</v>
      </c>
      <c r="AI16" s="173" t="s">
        <v>87</v>
      </c>
      <c r="AJ16" s="173" t="s">
        <v>87</v>
      </c>
      <c r="AK16" s="173" t="s">
        <v>87</v>
      </c>
      <c r="AL16" s="136" t="s">
        <v>87</v>
      </c>
      <c r="AM16" s="136" t="s">
        <v>87</v>
      </c>
      <c r="AN16" s="173" t="s">
        <v>87</v>
      </c>
      <c r="AO16" s="173" t="s">
        <v>87</v>
      </c>
      <c r="AP16" s="173" t="s">
        <v>87</v>
      </c>
      <c r="AQ16" s="173" t="s">
        <v>87</v>
      </c>
      <c r="AR16" s="42" t="s">
        <v>3</v>
      </c>
      <c r="AS16" s="69" t="s">
        <v>3</v>
      </c>
      <c r="AT16" s="69" t="s">
        <v>3</v>
      </c>
      <c r="AU16" s="173" t="s">
        <v>87</v>
      </c>
      <c r="AV16" s="173" t="s">
        <v>87</v>
      </c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122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180" t="s">
        <v>87</v>
      </c>
      <c r="J17" s="180" t="s">
        <v>87</v>
      </c>
      <c r="K17" s="180" t="s">
        <v>87</v>
      </c>
      <c r="L17" s="178" t="s">
        <v>87</v>
      </c>
      <c r="M17" s="180" t="s">
        <v>87</v>
      </c>
      <c r="N17" s="180" t="s">
        <v>87</v>
      </c>
      <c r="O17" s="180" t="s">
        <v>87</v>
      </c>
      <c r="P17" s="180" t="s">
        <v>87</v>
      </c>
      <c r="Q17" s="180" t="s">
        <v>87</v>
      </c>
      <c r="R17" s="180" t="s">
        <v>87</v>
      </c>
      <c r="S17" s="180" t="s">
        <v>87</v>
      </c>
      <c r="T17" s="170" t="s">
        <v>87</v>
      </c>
      <c r="U17" s="130" t="s">
        <v>2</v>
      </c>
      <c r="V17" s="165" t="s">
        <v>87</v>
      </c>
      <c r="W17" s="38" t="s">
        <v>3</v>
      </c>
      <c r="X17" s="38" t="s">
        <v>3</v>
      </c>
      <c r="Y17" s="27" t="s">
        <v>6</v>
      </c>
      <c r="Z17" s="35" t="s">
        <v>6</v>
      </c>
      <c r="AA17" s="35" t="s">
        <v>6</v>
      </c>
      <c r="AB17" s="137" t="s">
        <v>87</v>
      </c>
      <c r="AC17" s="137" t="s">
        <v>87</v>
      </c>
      <c r="AD17" s="137" t="s">
        <v>87</v>
      </c>
      <c r="AE17" s="137" t="s">
        <v>87</v>
      </c>
      <c r="AF17" s="137" t="s">
        <v>87</v>
      </c>
      <c r="AG17" s="137" t="s">
        <v>87</v>
      </c>
      <c r="AH17" s="137" t="s">
        <v>87</v>
      </c>
      <c r="AI17" s="137" t="s">
        <v>87</v>
      </c>
      <c r="AJ17" s="137" t="s">
        <v>87</v>
      </c>
      <c r="AK17" s="195" t="s">
        <v>2</v>
      </c>
      <c r="AL17" s="142" t="s">
        <v>87</v>
      </c>
      <c r="AM17" s="142" t="s">
        <v>87</v>
      </c>
      <c r="AN17" s="142" t="s">
        <v>87</v>
      </c>
      <c r="AO17" s="142" t="s">
        <v>87</v>
      </c>
      <c r="AP17" s="142" t="s">
        <v>87</v>
      </c>
      <c r="AQ17" s="142" t="s">
        <v>87</v>
      </c>
      <c r="AR17" s="44" t="s">
        <v>3</v>
      </c>
      <c r="AS17" s="64" t="s">
        <v>3</v>
      </c>
      <c r="AT17" s="64" t="s">
        <v>3</v>
      </c>
      <c r="AU17" s="175" t="s">
        <v>87</v>
      </c>
      <c r="AV17" s="175" t="s">
        <v>87</v>
      </c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123"/>
      <c r="BJ17" s="90"/>
      <c r="BK17" s="90"/>
      <c r="BL17" s="90"/>
      <c r="BM17" s="90"/>
      <c r="BN17" s="90"/>
      <c r="BO17" s="90"/>
    </row>
    <row r="18" spans="1:67" ht="14.25" customHeight="1" x14ac:dyDescent="0.15">
      <c r="A18" s="162">
        <v>2</v>
      </c>
      <c r="B18" s="125" t="s">
        <v>4</v>
      </c>
      <c r="C18" s="125" t="s">
        <v>4</v>
      </c>
      <c r="D18" s="143" t="s">
        <v>86</v>
      </c>
      <c r="E18" s="143" t="s">
        <v>86</v>
      </c>
      <c r="F18" s="143" t="s">
        <v>86</v>
      </c>
      <c r="G18" s="143" t="s">
        <v>86</v>
      </c>
      <c r="H18" s="143" t="s">
        <v>86</v>
      </c>
      <c r="I18" s="143" t="s">
        <v>86</v>
      </c>
      <c r="J18" s="143" t="s">
        <v>86</v>
      </c>
      <c r="K18" s="143" t="s">
        <v>86</v>
      </c>
      <c r="L18" s="143" t="s">
        <v>86</v>
      </c>
      <c r="M18" s="143" t="s">
        <v>86</v>
      </c>
      <c r="N18" s="143" t="s">
        <v>86</v>
      </c>
      <c r="O18" s="143" t="s">
        <v>86</v>
      </c>
      <c r="P18" s="143" t="s">
        <v>86</v>
      </c>
      <c r="Q18" s="143" t="s">
        <v>86</v>
      </c>
      <c r="R18" s="143" t="s">
        <v>86</v>
      </c>
      <c r="S18" s="143" t="s">
        <v>86</v>
      </c>
      <c r="T18" s="143" t="s">
        <v>86</v>
      </c>
      <c r="U18" s="125" t="s">
        <v>2</v>
      </c>
      <c r="V18" s="125" t="s">
        <v>2</v>
      </c>
      <c r="W18" s="37" t="s">
        <v>3</v>
      </c>
      <c r="X18" s="37" t="s">
        <v>3</v>
      </c>
      <c r="Y18" s="37" t="s">
        <v>3</v>
      </c>
      <c r="Z18" s="37" t="s">
        <v>6</v>
      </c>
      <c r="AA18" s="129" t="s">
        <v>86</v>
      </c>
      <c r="AB18" s="129" t="s">
        <v>86</v>
      </c>
      <c r="AC18" s="129" t="s">
        <v>86</v>
      </c>
      <c r="AD18" s="129" t="s">
        <v>86</v>
      </c>
      <c r="AE18" s="129" t="s">
        <v>86</v>
      </c>
      <c r="AF18" s="129" t="s">
        <v>86</v>
      </c>
      <c r="AG18" s="129" t="s">
        <v>86</v>
      </c>
      <c r="AH18" s="129" t="s">
        <v>86</v>
      </c>
      <c r="AI18" s="129" t="s">
        <v>86</v>
      </c>
      <c r="AJ18" s="129" t="s">
        <v>86</v>
      </c>
      <c r="AK18" s="129" t="s">
        <v>86</v>
      </c>
      <c r="AL18" s="129" t="s">
        <v>86</v>
      </c>
      <c r="AM18" s="184" t="s">
        <v>86</v>
      </c>
      <c r="AN18" s="129" t="s">
        <v>86</v>
      </c>
      <c r="AO18" s="129" t="s">
        <v>86</v>
      </c>
      <c r="AP18" s="129" t="s">
        <v>86</v>
      </c>
      <c r="AQ18" s="129" t="s">
        <v>86</v>
      </c>
      <c r="AR18" s="129" t="s">
        <v>86</v>
      </c>
      <c r="AS18" s="62" t="s">
        <v>3</v>
      </c>
      <c r="AT18" s="62" t="s">
        <v>3</v>
      </c>
      <c r="AU18" s="62" t="s">
        <v>3</v>
      </c>
      <c r="AV18" s="64" t="s">
        <v>6</v>
      </c>
      <c r="AW18" s="64" t="s">
        <v>6</v>
      </c>
      <c r="AX18" s="64" t="s">
        <v>6</v>
      </c>
      <c r="AY18" s="64" t="s">
        <v>6</v>
      </c>
      <c r="AZ18" s="64" t="s">
        <v>6</v>
      </c>
      <c r="BA18" s="64" t="s">
        <v>6</v>
      </c>
      <c r="BB18" s="64" t="s">
        <v>6</v>
      </c>
      <c r="BC18" s="70" t="s">
        <v>6</v>
      </c>
      <c r="BD18" s="116">
        <f>BE18+BF18+BG18+BH18+BK18+BL18+BJ18</f>
        <v>40.714285714285715</v>
      </c>
      <c r="BE18" s="118">
        <f>BO18-BJ18-BL18-BK18-BK18-BH18-BG18-BF18-BM18-BN18</f>
        <v>35</v>
      </c>
      <c r="BF18" s="89">
        <f>COUNTIF(C18:BC24,"Э")/7</f>
        <v>5.7142857142857144</v>
      </c>
      <c r="BG18" s="89">
        <f>COUNTIF(C18:BC24,"У")/7</f>
        <v>0</v>
      </c>
      <c r="BH18" s="89">
        <v>0</v>
      </c>
      <c r="BI18" s="89">
        <v>2</v>
      </c>
      <c r="BJ18" s="89">
        <v>0</v>
      </c>
      <c r="BK18" s="89">
        <v>0</v>
      </c>
      <c r="BL18" s="89">
        <f>COUNTIF(C18:BC24,"Д")/7</f>
        <v>0</v>
      </c>
      <c r="BM18" s="89">
        <f>COUNTIF(C18:BC24,"К")/7</f>
        <v>9.7142857142857135</v>
      </c>
      <c r="BN18" s="88">
        <f t="shared" ref="BN18" si="0">COUNTIF(C18:BC24,"~*")/7</f>
        <v>2</v>
      </c>
      <c r="BO18" s="88">
        <f xml:space="preserve"> COUNTIF(C16:BC16, "**")+1 - COUNTIF(C18:BC24,"==")/7</f>
        <v>52.428571428571431</v>
      </c>
    </row>
    <row r="19" spans="1:67" ht="14.25" customHeight="1" x14ac:dyDescent="0.15">
      <c r="A19" s="162"/>
      <c r="B19" s="130" t="s">
        <v>4</v>
      </c>
      <c r="C19" s="131" t="s">
        <v>4</v>
      </c>
      <c r="D19" s="147" t="s">
        <v>86</v>
      </c>
      <c r="E19" s="147" t="s">
        <v>86</v>
      </c>
      <c r="F19" s="147" t="s">
        <v>86</v>
      </c>
      <c r="G19" s="147" t="s">
        <v>86</v>
      </c>
      <c r="H19" s="147" t="s">
        <v>86</v>
      </c>
      <c r="I19" s="147" t="s">
        <v>86</v>
      </c>
      <c r="J19" s="147" t="s">
        <v>86</v>
      </c>
      <c r="K19" s="147" t="s">
        <v>86</v>
      </c>
      <c r="L19" s="147" t="s">
        <v>86</v>
      </c>
      <c r="M19" s="147" t="s">
        <v>86</v>
      </c>
      <c r="N19" s="147" t="s">
        <v>86</v>
      </c>
      <c r="O19" s="147" t="s">
        <v>86</v>
      </c>
      <c r="P19" s="147" t="s">
        <v>86</v>
      </c>
      <c r="Q19" s="147" t="s">
        <v>86</v>
      </c>
      <c r="R19" s="147" t="s">
        <v>86</v>
      </c>
      <c r="S19" s="147" t="s">
        <v>86</v>
      </c>
      <c r="T19" s="147" t="s">
        <v>86</v>
      </c>
      <c r="U19" s="130" t="s">
        <v>2</v>
      </c>
      <c r="V19" s="147" t="s">
        <v>86</v>
      </c>
      <c r="W19" s="35" t="s">
        <v>3</v>
      </c>
      <c r="X19" s="35" t="s">
        <v>3</v>
      </c>
      <c r="Y19" s="35" t="s">
        <v>3</v>
      </c>
      <c r="Z19" s="35" t="s">
        <v>6</v>
      </c>
      <c r="AA19" s="135" t="s">
        <v>86</v>
      </c>
      <c r="AB19" s="135" t="s">
        <v>86</v>
      </c>
      <c r="AC19" s="135" t="s">
        <v>86</v>
      </c>
      <c r="AD19" s="135" t="s">
        <v>86</v>
      </c>
      <c r="AE19" s="135" t="s">
        <v>86</v>
      </c>
      <c r="AF19" s="135" t="s">
        <v>86</v>
      </c>
      <c r="AG19" s="135" t="s">
        <v>86</v>
      </c>
      <c r="AH19" s="135" t="s">
        <v>86</v>
      </c>
      <c r="AI19" s="135" t="s">
        <v>86</v>
      </c>
      <c r="AJ19" s="135" t="s">
        <v>86</v>
      </c>
      <c r="AK19" s="135" t="s">
        <v>86</v>
      </c>
      <c r="AL19" s="135" t="s">
        <v>86</v>
      </c>
      <c r="AM19" s="135" t="s">
        <v>86</v>
      </c>
      <c r="AN19" s="135" t="s">
        <v>86</v>
      </c>
      <c r="AO19" s="135" t="s">
        <v>86</v>
      </c>
      <c r="AP19" s="135" t="s">
        <v>86</v>
      </c>
      <c r="AQ19" s="135" t="s">
        <v>86</v>
      </c>
      <c r="AR19" s="135" t="s">
        <v>86</v>
      </c>
      <c r="AS19" s="36" t="s">
        <v>3</v>
      </c>
      <c r="AT19" s="36" t="s">
        <v>3</v>
      </c>
      <c r="AU19" s="36" t="s">
        <v>3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11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147" t="s">
        <v>86</v>
      </c>
      <c r="E20" s="147" t="s">
        <v>86</v>
      </c>
      <c r="F20" s="147" t="s">
        <v>86</v>
      </c>
      <c r="G20" s="147" t="s">
        <v>86</v>
      </c>
      <c r="H20" s="147" t="s">
        <v>86</v>
      </c>
      <c r="I20" s="147" t="s">
        <v>86</v>
      </c>
      <c r="J20" s="147" t="s">
        <v>86</v>
      </c>
      <c r="K20" s="147" t="s">
        <v>86</v>
      </c>
      <c r="L20" s="147" t="s">
        <v>86</v>
      </c>
      <c r="M20" s="147" t="s">
        <v>86</v>
      </c>
      <c r="N20" s="147" t="s">
        <v>86</v>
      </c>
      <c r="O20" s="147" t="s">
        <v>86</v>
      </c>
      <c r="P20" s="147" t="s">
        <v>86</v>
      </c>
      <c r="Q20" s="147" t="s">
        <v>86</v>
      </c>
      <c r="R20" s="147" t="s">
        <v>86</v>
      </c>
      <c r="S20" s="147" t="s">
        <v>86</v>
      </c>
      <c r="T20" s="147" t="s">
        <v>86</v>
      </c>
      <c r="U20" s="130" t="s">
        <v>2</v>
      </c>
      <c r="V20" s="147" t="s">
        <v>86</v>
      </c>
      <c r="W20" s="35" t="s">
        <v>3</v>
      </c>
      <c r="X20" s="35" t="s">
        <v>3</v>
      </c>
      <c r="Y20" s="35" t="s">
        <v>3</v>
      </c>
      <c r="Z20" s="35" t="s">
        <v>6</v>
      </c>
      <c r="AA20" s="135" t="s">
        <v>86</v>
      </c>
      <c r="AB20" s="135" t="s">
        <v>86</v>
      </c>
      <c r="AC20" s="135" t="s">
        <v>86</v>
      </c>
      <c r="AD20" s="135" t="s">
        <v>86</v>
      </c>
      <c r="AE20" s="135" t="s">
        <v>86</v>
      </c>
      <c r="AF20" s="135" t="s">
        <v>86</v>
      </c>
      <c r="AG20" s="135" t="s">
        <v>86</v>
      </c>
      <c r="AH20" s="135" t="s">
        <v>86</v>
      </c>
      <c r="AI20" s="135" t="s">
        <v>86</v>
      </c>
      <c r="AJ20" s="135" t="s">
        <v>86</v>
      </c>
      <c r="AK20" s="135" t="s">
        <v>86</v>
      </c>
      <c r="AL20" s="78" t="s">
        <v>2</v>
      </c>
      <c r="AM20" s="135" t="s">
        <v>86</v>
      </c>
      <c r="AN20" s="135" t="s">
        <v>86</v>
      </c>
      <c r="AO20" s="135" t="s">
        <v>86</v>
      </c>
      <c r="AP20" s="135" t="s">
        <v>86</v>
      </c>
      <c r="AQ20" s="135" t="s">
        <v>86</v>
      </c>
      <c r="AR20" s="78" t="s">
        <v>2</v>
      </c>
      <c r="AS20" s="36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11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47" t="s">
        <v>86</v>
      </c>
      <c r="D21" s="147" t="s">
        <v>86</v>
      </c>
      <c r="E21" s="147" t="s">
        <v>86</v>
      </c>
      <c r="F21" s="147" t="s">
        <v>86</v>
      </c>
      <c r="G21" s="147" t="s">
        <v>86</v>
      </c>
      <c r="H21" s="147" t="s">
        <v>86</v>
      </c>
      <c r="I21" s="147" t="s">
        <v>86</v>
      </c>
      <c r="J21" s="147" t="s">
        <v>86</v>
      </c>
      <c r="K21" s="147" t="s">
        <v>86</v>
      </c>
      <c r="L21" s="147" t="s">
        <v>86</v>
      </c>
      <c r="M21" s="147" t="s">
        <v>86</v>
      </c>
      <c r="N21" s="147" t="s">
        <v>86</v>
      </c>
      <c r="O21" s="147" t="s">
        <v>86</v>
      </c>
      <c r="P21" s="147" t="s">
        <v>86</v>
      </c>
      <c r="Q21" s="147" t="s">
        <v>86</v>
      </c>
      <c r="R21" s="147" t="s">
        <v>86</v>
      </c>
      <c r="S21" s="147" t="s">
        <v>86</v>
      </c>
      <c r="T21" s="147" t="s">
        <v>86</v>
      </c>
      <c r="U21" s="130" t="s">
        <v>2</v>
      </c>
      <c r="V21" s="147" t="s">
        <v>86</v>
      </c>
      <c r="W21" s="35" t="s">
        <v>3</v>
      </c>
      <c r="X21" s="35" t="s">
        <v>3</v>
      </c>
      <c r="Y21" s="35" t="s">
        <v>3</v>
      </c>
      <c r="Z21" s="49" t="s">
        <v>6</v>
      </c>
      <c r="AA21" s="135" t="s">
        <v>86</v>
      </c>
      <c r="AB21" s="135" t="s">
        <v>86</v>
      </c>
      <c r="AC21" s="135" t="s">
        <v>86</v>
      </c>
      <c r="AD21" s="135" t="s">
        <v>86</v>
      </c>
      <c r="AE21" s="135" t="s">
        <v>86</v>
      </c>
      <c r="AF21" s="135" t="s">
        <v>86</v>
      </c>
      <c r="AG21" s="135" t="s">
        <v>86</v>
      </c>
      <c r="AH21" s="135" t="s">
        <v>86</v>
      </c>
      <c r="AI21" s="135" t="s">
        <v>86</v>
      </c>
      <c r="AJ21" s="135" t="s">
        <v>86</v>
      </c>
      <c r="AK21" s="135" t="s">
        <v>86</v>
      </c>
      <c r="AL21" s="135" t="s">
        <v>86</v>
      </c>
      <c r="AM21" s="78" t="s">
        <v>2</v>
      </c>
      <c r="AN21" s="135" t="s">
        <v>86</v>
      </c>
      <c r="AO21" s="135" t="s">
        <v>86</v>
      </c>
      <c r="AP21" s="135" t="s">
        <v>86</v>
      </c>
      <c r="AQ21" s="135" t="s">
        <v>86</v>
      </c>
      <c r="AR21" s="42" t="s">
        <v>3</v>
      </c>
      <c r="AS21" s="36" t="s">
        <v>3</v>
      </c>
      <c r="AT21" s="36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11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47" t="s">
        <v>86</v>
      </c>
      <c r="D22" s="147" t="s">
        <v>86</v>
      </c>
      <c r="E22" s="147" t="s">
        <v>86</v>
      </c>
      <c r="F22" s="147" t="s">
        <v>86</v>
      </c>
      <c r="G22" s="147" t="s">
        <v>86</v>
      </c>
      <c r="H22" s="147" t="s">
        <v>86</v>
      </c>
      <c r="I22" s="147" t="s">
        <v>86</v>
      </c>
      <c r="J22" s="147" t="s">
        <v>86</v>
      </c>
      <c r="K22" s="147" t="s">
        <v>86</v>
      </c>
      <c r="L22" s="147" t="s">
        <v>86</v>
      </c>
      <c r="M22" s="147" t="s">
        <v>86</v>
      </c>
      <c r="N22" s="147" t="s">
        <v>86</v>
      </c>
      <c r="O22" s="147" t="s">
        <v>86</v>
      </c>
      <c r="P22" s="147" t="s">
        <v>86</v>
      </c>
      <c r="Q22" s="147" t="s">
        <v>86</v>
      </c>
      <c r="R22" s="147" t="s">
        <v>86</v>
      </c>
      <c r="S22" s="147" t="s">
        <v>86</v>
      </c>
      <c r="T22" s="147" t="s">
        <v>86</v>
      </c>
      <c r="U22" s="130" t="s">
        <v>2</v>
      </c>
      <c r="V22" s="147" t="s">
        <v>86</v>
      </c>
      <c r="W22" s="35" t="s">
        <v>3</v>
      </c>
      <c r="X22" s="35" t="s">
        <v>3</v>
      </c>
      <c r="Y22" s="35" t="s">
        <v>3</v>
      </c>
      <c r="Z22" s="34" t="s">
        <v>6</v>
      </c>
      <c r="AA22" s="135" t="s">
        <v>86</v>
      </c>
      <c r="AB22" s="78" t="s">
        <v>2</v>
      </c>
      <c r="AC22" s="135" t="s">
        <v>86</v>
      </c>
      <c r="AD22" s="78" t="s">
        <v>2</v>
      </c>
      <c r="AE22" s="135" t="s">
        <v>86</v>
      </c>
      <c r="AF22" s="135" t="s">
        <v>86</v>
      </c>
      <c r="AG22" s="135" t="s">
        <v>86</v>
      </c>
      <c r="AH22" s="135" t="s">
        <v>86</v>
      </c>
      <c r="AI22" s="135" t="s">
        <v>86</v>
      </c>
      <c r="AJ22" s="135" t="s">
        <v>86</v>
      </c>
      <c r="AK22" s="135" t="s">
        <v>86</v>
      </c>
      <c r="AL22" s="135" t="s">
        <v>86</v>
      </c>
      <c r="AM22" s="135" t="s">
        <v>86</v>
      </c>
      <c r="AN22" s="135" t="s">
        <v>86</v>
      </c>
      <c r="AO22" s="135" t="s">
        <v>86</v>
      </c>
      <c r="AP22" s="135" t="s">
        <v>86</v>
      </c>
      <c r="AQ22" s="135" t="s">
        <v>86</v>
      </c>
      <c r="AR22" s="42" t="s">
        <v>3</v>
      </c>
      <c r="AS22" s="61" t="s">
        <v>3</v>
      </c>
      <c r="AT22" s="36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11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47" t="s">
        <v>86</v>
      </c>
      <c r="D23" s="147" t="s">
        <v>86</v>
      </c>
      <c r="E23" s="147" t="s">
        <v>86</v>
      </c>
      <c r="F23" s="147" t="s">
        <v>86</v>
      </c>
      <c r="G23" s="147" t="s">
        <v>86</v>
      </c>
      <c r="H23" s="147" t="s">
        <v>86</v>
      </c>
      <c r="I23" s="147" t="s">
        <v>86</v>
      </c>
      <c r="J23" s="147" t="s">
        <v>86</v>
      </c>
      <c r="K23" s="147" t="s">
        <v>86</v>
      </c>
      <c r="L23" s="78" t="s">
        <v>2</v>
      </c>
      <c r="M23" s="147" t="s">
        <v>86</v>
      </c>
      <c r="N23" s="147" t="s">
        <v>86</v>
      </c>
      <c r="O23" s="147" t="s">
        <v>86</v>
      </c>
      <c r="P23" s="147" t="s">
        <v>86</v>
      </c>
      <c r="Q23" s="147" t="s">
        <v>86</v>
      </c>
      <c r="R23" s="147" t="s">
        <v>86</v>
      </c>
      <c r="S23" s="147" t="s">
        <v>86</v>
      </c>
      <c r="T23" s="147" t="s">
        <v>86</v>
      </c>
      <c r="U23" s="130" t="s">
        <v>2</v>
      </c>
      <c r="V23" s="147" t="s">
        <v>86</v>
      </c>
      <c r="W23" s="35" t="s">
        <v>3</v>
      </c>
      <c r="X23" s="35" t="s">
        <v>3</v>
      </c>
      <c r="Y23" s="35" t="s">
        <v>3</v>
      </c>
      <c r="Z23" s="35" t="s">
        <v>6</v>
      </c>
      <c r="AA23" s="135" t="s">
        <v>86</v>
      </c>
      <c r="AB23" s="135" t="s">
        <v>86</v>
      </c>
      <c r="AC23" s="135" t="s">
        <v>86</v>
      </c>
      <c r="AD23" s="135" t="s">
        <v>86</v>
      </c>
      <c r="AE23" s="135" t="s">
        <v>86</v>
      </c>
      <c r="AF23" s="135" t="s">
        <v>86</v>
      </c>
      <c r="AG23" s="135" t="s">
        <v>86</v>
      </c>
      <c r="AH23" s="135" t="s">
        <v>86</v>
      </c>
      <c r="AI23" s="135" t="s">
        <v>86</v>
      </c>
      <c r="AJ23" s="135" t="s">
        <v>86</v>
      </c>
      <c r="AK23" s="135" t="s">
        <v>86</v>
      </c>
      <c r="AL23" s="135" t="s">
        <v>86</v>
      </c>
      <c r="AM23" s="135" t="s">
        <v>86</v>
      </c>
      <c r="AN23" s="135" t="s">
        <v>86</v>
      </c>
      <c r="AO23" s="135" t="s">
        <v>86</v>
      </c>
      <c r="AP23" s="135" t="s">
        <v>86</v>
      </c>
      <c r="AQ23" s="135" t="s">
        <v>86</v>
      </c>
      <c r="AR23" s="42" t="s">
        <v>3</v>
      </c>
      <c r="AS23" s="36" t="s">
        <v>3</v>
      </c>
      <c r="AT23" s="36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11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2"/>
      <c r="B24" s="152" t="s">
        <v>4</v>
      </c>
      <c r="C24" s="193" t="s">
        <v>86</v>
      </c>
      <c r="D24" s="193" t="s">
        <v>86</v>
      </c>
      <c r="E24" s="193" t="s">
        <v>86</v>
      </c>
      <c r="F24" s="193" t="s">
        <v>86</v>
      </c>
      <c r="G24" s="193" t="s">
        <v>86</v>
      </c>
      <c r="H24" s="193" t="s">
        <v>86</v>
      </c>
      <c r="I24" s="193" t="s">
        <v>86</v>
      </c>
      <c r="J24" s="193" t="s">
        <v>86</v>
      </c>
      <c r="K24" s="193" t="s">
        <v>86</v>
      </c>
      <c r="L24" s="193" t="s">
        <v>86</v>
      </c>
      <c r="M24" s="193" t="s">
        <v>86</v>
      </c>
      <c r="N24" s="193" t="s">
        <v>86</v>
      </c>
      <c r="O24" s="193" t="s">
        <v>86</v>
      </c>
      <c r="P24" s="193" t="s">
        <v>86</v>
      </c>
      <c r="Q24" s="193" t="s">
        <v>86</v>
      </c>
      <c r="R24" s="193" t="s">
        <v>86</v>
      </c>
      <c r="S24" s="193" t="s">
        <v>86</v>
      </c>
      <c r="T24" s="193" t="s">
        <v>86</v>
      </c>
      <c r="U24" s="152" t="s">
        <v>2</v>
      </c>
      <c r="V24" s="193" t="s">
        <v>86</v>
      </c>
      <c r="W24" s="35" t="s">
        <v>3</v>
      </c>
      <c r="X24" s="35" t="s">
        <v>3</v>
      </c>
      <c r="Y24" s="35" t="s">
        <v>6</v>
      </c>
      <c r="Z24" s="35" t="s">
        <v>6</v>
      </c>
      <c r="AA24" s="135" t="s">
        <v>86</v>
      </c>
      <c r="AB24" s="135" t="s">
        <v>86</v>
      </c>
      <c r="AC24" s="135" t="s">
        <v>86</v>
      </c>
      <c r="AD24" s="135" t="s">
        <v>86</v>
      </c>
      <c r="AE24" s="135" t="s">
        <v>86</v>
      </c>
      <c r="AF24" s="135" t="s">
        <v>86</v>
      </c>
      <c r="AG24" s="135" t="s">
        <v>86</v>
      </c>
      <c r="AH24" s="135" t="s">
        <v>86</v>
      </c>
      <c r="AI24" s="135" t="s">
        <v>86</v>
      </c>
      <c r="AJ24" s="135" t="s">
        <v>86</v>
      </c>
      <c r="AK24" s="135" t="s">
        <v>86</v>
      </c>
      <c r="AL24" s="135" t="s">
        <v>86</v>
      </c>
      <c r="AM24" s="135" t="s">
        <v>86</v>
      </c>
      <c r="AN24" s="135" t="s">
        <v>86</v>
      </c>
      <c r="AO24" s="135" t="s">
        <v>86</v>
      </c>
      <c r="AP24" s="135" t="s">
        <v>86</v>
      </c>
      <c r="AQ24" s="135" t="s">
        <v>86</v>
      </c>
      <c r="AR24" s="42" t="s">
        <v>3</v>
      </c>
      <c r="AS24" s="61" t="s">
        <v>3</v>
      </c>
      <c r="AT24" s="61" t="s">
        <v>3</v>
      </c>
      <c r="AU24" s="42" t="s">
        <v>6</v>
      </c>
      <c r="AV24" s="42" t="s">
        <v>6</v>
      </c>
      <c r="AW24" s="42" t="s">
        <v>6</v>
      </c>
      <c r="AX24" s="42" t="s">
        <v>6</v>
      </c>
      <c r="AY24" s="42" t="s">
        <v>6</v>
      </c>
      <c r="AZ24" s="42" t="s">
        <v>6</v>
      </c>
      <c r="BA24" s="42" t="s">
        <v>6</v>
      </c>
      <c r="BB24" s="42" t="s">
        <v>6</v>
      </c>
      <c r="BC24" s="194" t="s">
        <v>4</v>
      </c>
      <c r="BD24" s="116"/>
      <c r="BE24" s="120"/>
      <c r="BF24" s="89"/>
      <c r="BG24" s="89"/>
      <c r="BH24" s="89"/>
      <c r="BI24" s="89"/>
      <c r="BJ24" s="89"/>
      <c r="BK24" s="89"/>
      <c r="BL24" s="89"/>
      <c r="BM24" s="89"/>
      <c r="BN24" s="90"/>
      <c r="BO24" s="90"/>
    </row>
    <row r="25" spans="1:67" ht="14.25" customHeight="1" x14ac:dyDescent="0.15">
      <c r="A25" s="157">
        <v>3</v>
      </c>
      <c r="B25" s="125" t="s">
        <v>4</v>
      </c>
      <c r="C25" s="125" t="s">
        <v>4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24" t="s">
        <v>1</v>
      </c>
      <c r="O25" s="24" t="s">
        <v>1</v>
      </c>
      <c r="P25" s="24" t="s">
        <v>1</v>
      </c>
      <c r="Q25" s="24" t="s">
        <v>1</v>
      </c>
      <c r="R25" s="24" t="s">
        <v>3</v>
      </c>
      <c r="S25" s="65" t="s">
        <v>6</v>
      </c>
      <c r="T25" s="65" t="s">
        <v>6</v>
      </c>
      <c r="U25" s="125" t="s">
        <v>2</v>
      </c>
      <c r="V25" s="125" t="s">
        <v>2</v>
      </c>
      <c r="W25" s="41" t="s">
        <v>0</v>
      </c>
      <c r="X25" s="41" t="s">
        <v>0</v>
      </c>
      <c r="Y25" s="41" t="s">
        <v>0</v>
      </c>
      <c r="Z25" s="41" t="s">
        <v>0</v>
      </c>
      <c r="AA25" s="41" t="s">
        <v>0</v>
      </c>
      <c r="AB25" s="41" t="s">
        <v>0</v>
      </c>
      <c r="AC25" s="159" t="s">
        <v>4</v>
      </c>
      <c r="AD25" s="159" t="s">
        <v>4</v>
      </c>
      <c r="AE25" s="159" t="s">
        <v>4</v>
      </c>
      <c r="AF25" s="159" t="s">
        <v>4</v>
      </c>
      <c r="AG25" s="159" t="s">
        <v>4</v>
      </c>
      <c r="AH25" s="159" t="s">
        <v>4</v>
      </c>
      <c r="AI25" s="159" t="s">
        <v>4</v>
      </c>
      <c r="AJ25" s="159" t="s">
        <v>4</v>
      </c>
      <c r="AK25" s="159" t="s">
        <v>4</v>
      </c>
      <c r="AL25" s="159" t="s">
        <v>4</v>
      </c>
      <c r="AM25" s="196" t="s">
        <v>2</v>
      </c>
      <c r="AN25" s="159" t="s">
        <v>4</v>
      </c>
      <c r="AO25" s="159" t="s">
        <v>4</v>
      </c>
      <c r="AP25" s="159" t="s">
        <v>4</v>
      </c>
      <c r="AQ25" s="159" t="s">
        <v>4</v>
      </c>
      <c r="AR25" s="159" t="s">
        <v>4</v>
      </c>
      <c r="AS25" s="159" t="s">
        <v>4</v>
      </c>
      <c r="AT25" s="159" t="s">
        <v>4</v>
      </c>
      <c r="AU25" s="159" t="s">
        <v>4</v>
      </c>
      <c r="AV25" s="159" t="s">
        <v>4</v>
      </c>
      <c r="AW25" s="159" t="s">
        <v>4</v>
      </c>
      <c r="AX25" s="159" t="s">
        <v>4</v>
      </c>
      <c r="AY25" s="159" t="s">
        <v>4</v>
      </c>
      <c r="AZ25" s="159" t="s">
        <v>4</v>
      </c>
      <c r="BA25" s="159" t="s">
        <v>4</v>
      </c>
      <c r="BB25" s="159" t="s">
        <v>4</v>
      </c>
      <c r="BC25" s="159" t="s">
        <v>4</v>
      </c>
      <c r="BD25" s="115">
        <f>BE25+BF25+BG25+BH25+BK25+BL25+BJ25</f>
        <v>21.428571428571427</v>
      </c>
      <c r="BE25" s="88">
        <f>BO25-BJ25-BL25-BK25-BK25-BH25-BG25-BF25-BM25-BN25</f>
        <v>10.428571428571427</v>
      </c>
      <c r="BF25" s="88">
        <f>COUNTIF(C25:BC31,"Э")/7</f>
        <v>1</v>
      </c>
      <c r="BG25" s="88">
        <f>COUNTIF(C25:BC31,"У")/7</f>
        <v>0</v>
      </c>
      <c r="BH25" s="88">
        <f>COUNTIF(C25:BC31,"П")/7</f>
        <v>4</v>
      </c>
      <c r="BI25" s="88">
        <v>0</v>
      </c>
      <c r="BJ25" s="88">
        <v>0</v>
      </c>
      <c r="BK25" s="88">
        <v>0</v>
      </c>
      <c r="BL25" s="88">
        <f>COUNTIF(C25:BC31,"Д")/7</f>
        <v>6</v>
      </c>
      <c r="BM25" s="88">
        <f>COUNTIF(C25:BC31,"К")/7</f>
        <v>2.7142857142857144</v>
      </c>
      <c r="BN25" s="88">
        <f t="shared" ref="BN25" si="1">COUNTIF(C25:BC31,"~*")/7</f>
        <v>2</v>
      </c>
      <c r="BO25" s="88">
        <f xml:space="preserve"> COUNTIF(C9:BC9, "**")+1 - COUNTIF(C25:BC31,"==")/7</f>
        <v>26.142857142857142</v>
      </c>
    </row>
    <row r="26" spans="1:67" ht="14.25" customHeight="1" x14ac:dyDescent="0.15">
      <c r="A26" s="162"/>
      <c r="B26" s="130" t="s">
        <v>4</v>
      </c>
      <c r="C26" s="131" t="s">
        <v>4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4" t="s">
        <v>1</v>
      </c>
      <c r="O26" s="4" t="s">
        <v>1</v>
      </c>
      <c r="P26" s="4" t="s">
        <v>1</v>
      </c>
      <c r="Q26" s="4" t="s">
        <v>1</v>
      </c>
      <c r="R26" s="4" t="s">
        <v>3</v>
      </c>
      <c r="S26" s="66" t="s">
        <v>6</v>
      </c>
      <c r="T26" s="66" t="s">
        <v>6</v>
      </c>
      <c r="U26" s="130" t="s">
        <v>2</v>
      </c>
      <c r="V26" s="42" t="s">
        <v>0</v>
      </c>
      <c r="W26" s="42" t="s">
        <v>0</v>
      </c>
      <c r="X26" s="42" t="s">
        <v>0</v>
      </c>
      <c r="Y26" s="42" t="s">
        <v>0</v>
      </c>
      <c r="Z26" s="42" t="s">
        <v>0</v>
      </c>
      <c r="AA26" s="42" t="s">
        <v>0</v>
      </c>
      <c r="AB26" s="69" t="s">
        <v>6</v>
      </c>
      <c r="AC26" s="164" t="s">
        <v>4</v>
      </c>
      <c r="AD26" s="78" t="s">
        <v>2</v>
      </c>
      <c r="AE26" s="164" t="s">
        <v>4</v>
      </c>
      <c r="AF26" s="164" t="s">
        <v>4</v>
      </c>
      <c r="AG26" s="164" t="s">
        <v>4</v>
      </c>
      <c r="AH26" s="164" t="s">
        <v>4</v>
      </c>
      <c r="AI26" s="164" t="s">
        <v>4</v>
      </c>
      <c r="AJ26" s="164" t="s">
        <v>4</v>
      </c>
      <c r="AK26" s="164" t="s">
        <v>4</v>
      </c>
      <c r="AL26" s="164" t="s">
        <v>4</v>
      </c>
      <c r="AM26" s="197" t="s">
        <v>4</v>
      </c>
      <c r="AN26" s="164" t="s">
        <v>4</v>
      </c>
      <c r="AO26" s="164" t="s">
        <v>4</v>
      </c>
      <c r="AP26" s="164" t="s">
        <v>4</v>
      </c>
      <c r="AQ26" s="164" t="s">
        <v>4</v>
      </c>
      <c r="AR26" s="164" t="s">
        <v>4</v>
      </c>
      <c r="AS26" s="164" t="s">
        <v>4</v>
      </c>
      <c r="AT26" s="164" t="s">
        <v>4</v>
      </c>
      <c r="AU26" s="164" t="s">
        <v>4</v>
      </c>
      <c r="AV26" s="164" t="s">
        <v>4</v>
      </c>
      <c r="AW26" s="164" t="s">
        <v>4</v>
      </c>
      <c r="AX26" s="164" t="s">
        <v>4</v>
      </c>
      <c r="AY26" s="164" t="s">
        <v>4</v>
      </c>
      <c r="AZ26" s="164" t="s">
        <v>4</v>
      </c>
      <c r="BA26" s="164" t="s">
        <v>4</v>
      </c>
      <c r="BB26" s="164" t="s">
        <v>4</v>
      </c>
      <c r="BC26" s="164" t="s">
        <v>4</v>
      </c>
      <c r="BD26" s="11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x14ac:dyDescent="0.15">
      <c r="A27" s="162"/>
      <c r="B27" s="130" t="s">
        <v>4</v>
      </c>
      <c r="C27" s="131" t="s">
        <v>4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4" t="s">
        <v>1</v>
      </c>
      <c r="O27" s="4" t="s">
        <v>1</v>
      </c>
      <c r="P27" s="4" t="s">
        <v>1</v>
      </c>
      <c r="Q27" s="4" t="s">
        <v>1</v>
      </c>
      <c r="R27" s="4" t="s">
        <v>3</v>
      </c>
      <c r="S27" s="66" t="s">
        <v>6</v>
      </c>
      <c r="T27" s="66" t="s">
        <v>6</v>
      </c>
      <c r="U27" s="130" t="s">
        <v>2</v>
      </c>
      <c r="V27" s="42" t="s">
        <v>0</v>
      </c>
      <c r="W27" s="42" t="s">
        <v>0</v>
      </c>
      <c r="X27" s="42" t="s">
        <v>0</v>
      </c>
      <c r="Y27" s="42" t="s">
        <v>0</v>
      </c>
      <c r="Z27" s="42" t="s">
        <v>0</v>
      </c>
      <c r="AA27" s="42" t="s">
        <v>0</v>
      </c>
      <c r="AB27" s="69" t="s">
        <v>6</v>
      </c>
      <c r="AC27" s="164" t="s">
        <v>4</v>
      </c>
      <c r="AD27" s="164" t="s">
        <v>4</v>
      </c>
      <c r="AE27" s="164" t="s">
        <v>4</v>
      </c>
      <c r="AF27" s="164" t="s">
        <v>4</v>
      </c>
      <c r="AG27" s="164" t="s">
        <v>4</v>
      </c>
      <c r="AH27" s="164" t="s">
        <v>4</v>
      </c>
      <c r="AI27" s="164" t="s">
        <v>4</v>
      </c>
      <c r="AJ27" s="164" t="s">
        <v>4</v>
      </c>
      <c r="AK27" s="164" t="s">
        <v>4</v>
      </c>
      <c r="AL27" s="164" t="s">
        <v>4</v>
      </c>
      <c r="AM27" s="164" t="s">
        <v>4</v>
      </c>
      <c r="AN27" s="164" t="s">
        <v>4</v>
      </c>
      <c r="AO27" s="164" t="s">
        <v>4</v>
      </c>
      <c r="AP27" s="164" t="s">
        <v>4</v>
      </c>
      <c r="AQ27" s="164" t="s">
        <v>4</v>
      </c>
      <c r="AR27" s="164" t="s">
        <v>4</v>
      </c>
      <c r="AS27" s="164" t="s">
        <v>4</v>
      </c>
      <c r="AT27" s="164" t="s">
        <v>4</v>
      </c>
      <c r="AU27" s="164" t="s">
        <v>4</v>
      </c>
      <c r="AV27" s="164" t="s">
        <v>4</v>
      </c>
      <c r="AW27" s="164" t="s">
        <v>4</v>
      </c>
      <c r="AX27" s="164" t="s">
        <v>4</v>
      </c>
      <c r="AY27" s="164" t="s">
        <v>4</v>
      </c>
      <c r="AZ27" s="164" t="s">
        <v>4</v>
      </c>
      <c r="BA27" s="164" t="s">
        <v>4</v>
      </c>
      <c r="BB27" s="164" t="s">
        <v>4</v>
      </c>
      <c r="BC27" s="164" t="s">
        <v>4</v>
      </c>
      <c r="BD27" s="11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4" t="s">
        <v>1</v>
      </c>
      <c r="O28" s="4" t="s">
        <v>1</v>
      </c>
      <c r="P28" s="4" t="s">
        <v>1</v>
      </c>
      <c r="Q28" s="4" t="s">
        <v>1</v>
      </c>
      <c r="R28" s="4" t="s">
        <v>3</v>
      </c>
      <c r="S28" s="67" t="s">
        <v>6</v>
      </c>
      <c r="T28" s="67" t="s">
        <v>6</v>
      </c>
      <c r="U28" s="130" t="s">
        <v>2</v>
      </c>
      <c r="V28" s="42" t="s">
        <v>0</v>
      </c>
      <c r="W28" s="42" t="s">
        <v>0</v>
      </c>
      <c r="X28" s="42" t="s">
        <v>0</v>
      </c>
      <c r="Y28" s="42" t="s">
        <v>0</v>
      </c>
      <c r="Z28" s="42" t="s">
        <v>0</v>
      </c>
      <c r="AA28" s="42" t="s">
        <v>0</v>
      </c>
      <c r="AB28" s="69" t="s">
        <v>6</v>
      </c>
      <c r="AC28" s="164" t="s">
        <v>4</v>
      </c>
      <c r="AD28" s="164" t="s">
        <v>4</v>
      </c>
      <c r="AE28" s="164" t="s">
        <v>4</v>
      </c>
      <c r="AF28" s="164" t="s">
        <v>4</v>
      </c>
      <c r="AG28" s="164" t="s">
        <v>4</v>
      </c>
      <c r="AH28" s="164" t="s">
        <v>4</v>
      </c>
      <c r="AI28" s="164" t="s">
        <v>4</v>
      </c>
      <c r="AJ28" s="164" t="s">
        <v>4</v>
      </c>
      <c r="AK28" s="164" t="s">
        <v>4</v>
      </c>
      <c r="AL28" s="164" t="s">
        <v>4</v>
      </c>
      <c r="AM28" s="164" t="s">
        <v>4</v>
      </c>
      <c r="AN28" s="164" t="s">
        <v>4</v>
      </c>
      <c r="AO28" s="164" t="s">
        <v>4</v>
      </c>
      <c r="AP28" s="164" t="s">
        <v>4</v>
      </c>
      <c r="AQ28" s="164" t="s">
        <v>4</v>
      </c>
      <c r="AR28" s="164" t="s">
        <v>4</v>
      </c>
      <c r="AS28" s="164" t="s">
        <v>4</v>
      </c>
      <c r="AT28" s="164" t="s">
        <v>4</v>
      </c>
      <c r="AU28" s="164" t="s">
        <v>4</v>
      </c>
      <c r="AV28" s="164" t="s">
        <v>4</v>
      </c>
      <c r="AW28" s="164" t="s">
        <v>4</v>
      </c>
      <c r="AX28" s="164" t="s">
        <v>4</v>
      </c>
      <c r="AY28" s="164" t="s">
        <v>4</v>
      </c>
      <c r="AZ28" s="164" t="s">
        <v>4</v>
      </c>
      <c r="BA28" s="164" t="s">
        <v>4</v>
      </c>
      <c r="BB28" s="164" t="s">
        <v>4</v>
      </c>
      <c r="BC28" s="164" t="s">
        <v>4</v>
      </c>
      <c r="BD28" s="11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4" t="s">
        <v>1</v>
      </c>
      <c r="O29" s="4" t="s">
        <v>1</v>
      </c>
      <c r="P29" s="4" t="s">
        <v>1</v>
      </c>
      <c r="Q29" s="4" t="s">
        <v>1</v>
      </c>
      <c r="R29" s="4" t="s">
        <v>3</v>
      </c>
      <c r="S29" s="66" t="s">
        <v>6</v>
      </c>
      <c r="T29" s="67" t="s">
        <v>6</v>
      </c>
      <c r="U29" s="130" t="s">
        <v>2</v>
      </c>
      <c r="V29" s="42" t="s">
        <v>0</v>
      </c>
      <c r="W29" s="42" t="s">
        <v>0</v>
      </c>
      <c r="X29" s="42" t="s">
        <v>0</v>
      </c>
      <c r="Y29" s="42" t="s">
        <v>0</v>
      </c>
      <c r="Z29" s="42" t="s">
        <v>0</v>
      </c>
      <c r="AA29" s="42" t="s">
        <v>0</v>
      </c>
      <c r="AB29" s="78" t="s">
        <v>2</v>
      </c>
      <c r="AC29" s="164" t="s">
        <v>4</v>
      </c>
      <c r="AD29" s="164" t="s">
        <v>4</v>
      </c>
      <c r="AE29" s="164" t="s">
        <v>4</v>
      </c>
      <c r="AF29" s="164" t="s">
        <v>4</v>
      </c>
      <c r="AG29" s="164" t="s">
        <v>4</v>
      </c>
      <c r="AH29" s="164" t="s">
        <v>4</v>
      </c>
      <c r="AI29" s="164" t="s">
        <v>4</v>
      </c>
      <c r="AJ29" s="164" t="s">
        <v>4</v>
      </c>
      <c r="AK29" s="164" t="s">
        <v>4</v>
      </c>
      <c r="AL29" s="164" t="s">
        <v>4</v>
      </c>
      <c r="AM29" s="164" t="s">
        <v>4</v>
      </c>
      <c r="AN29" s="164" t="s">
        <v>4</v>
      </c>
      <c r="AO29" s="164" t="s">
        <v>4</v>
      </c>
      <c r="AP29" s="164" t="s">
        <v>4</v>
      </c>
      <c r="AQ29" s="164" t="s">
        <v>4</v>
      </c>
      <c r="AR29" s="164" t="s">
        <v>4</v>
      </c>
      <c r="AS29" s="164" t="s">
        <v>4</v>
      </c>
      <c r="AT29" s="164" t="s">
        <v>4</v>
      </c>
      <c r="AU29" s="164" t="s">
        <v>4</v>
      </c>
      <c r="AV29" s="164" t="s">
        <v>4</v>
      </c>
      <c r="AW29" s="164" t="s">
        <v>4</v>
      </c>
      <c r="AX29" s="164" t="s">
        <v>4</v>
      </c>
      <c r="AY29" s="164" t="s">
        <v>4</v>
      </c>
      <c r="AZ29" s="164" t="s">
        <v>4</v>
      </c>
      <c r="BA29" s="164" t="s">
        <v>4</v>
      </c>
      <c r="BB29" s="164" t="s">
        <v>4</v>
      </c>
      <c r="BC29" s="164" t="s">
        <v>4</v>
      </c>
      <c r="BD29" s="116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147"/>
      <c r="D30" s="147"/>
      <c r="E30" s="147"/>
      <c r="F30" s="147"/>
      <c r="G30" s="147"/>
      <c r="H30" s="147"/>
      <c r="I30" s="147"/>
      <c r="J30" s="147"/>
      <c r="K30" s="147"/>
      <c r="L30" s="78" t="s">
        <v>2</v>
      </c>
      <c r="M30" s="147"/>
      <c r="N30" s="57" t="s">
        <v>1</v>
      </c>
      <c r="O30" s="57" t="s">
        <v>1</v>
      </c>
      <c r="P30" s="57" t="s">
        <v>1</v>
      </c>
      <c r="Q30" s="57" t="s">
        <v>1</v>
      </c>
      <c r="R30" s="4" t="s">
        <v>3</v>
      </c>
      <c r="S30" s="66" t="s">
        <v>6</v>
      </c>
      <c r="T30" s="67" t="s">
        <v>6</v>
      </c>
      <c r="U30" s="130" t="s">
        <v>2</v>
      </c>
      <c r="V30" s="42" t="s">
        <v>0</v>
      </c>
      <c r="W30" s="42" t="s">
        <v>0</v>
      </c>
      <c r="X30" s="42" t="s">
        <v>0</v>
      </c>
      <c r="Y30" s="42" t="s">
        <v>0</v>
      </c>
      <c r="Z30" s="42" t="s">
        <v>0</v>
      </c>
      <c r="AA30" s="42" t="s">
        <v>0</v>
      </c>
      <c r="AB30" s="69" t="s">
        <v>6</v>
      </c>
      <c r="AC30" s="164" t="s">
        <v>4</v>
      </c>
      <c r="AD30" s="164" t="s">
        <v>4</v>
      </c>
      <c r="AE30" s="164" t="s">
        <v>4</v>
      </c>
      <c r="AF30" s="164" t="s">
        <v>4</v>
      </c>
      <c r="AG30" s="164" t="s">
        <v>4</v>
      </c>
      <c r="AH30" s="164" t="s">
        <v>4</v>
      </c>
      <c r="AI30" s="164" t="s">
        <v>4</v>
      </c>
      <c r="AJ30" s="164" t="s">
        <v>4</v>
      </c>
      <c r="AK30" s="164" t="s">
        <v>4</v>
      </c>
      <c r="AL30" s="164" t="s">
        <v>4</v>
      </c>
      <c r="AM30" s="164" t="s">
        <v>4</v>
      </c>
      <c r="AN30" s="164" t="s">
        <v>4</v>
      </c>
      <c r="AO30" s="164" t="s">
        <v>4</v>
      </c>
      <c r="AP30" s="164" t="s">
        <v>4</v>
      </c>
      <c r="AQ30" s="164" t="s">
        <v>4</v>
      </c>
      <c r="AR30" s="164" t="s">
        <v>4</v>
      </c>
      <c r="AS30" s="164" t="s">
        <v>4</v>
      </c>
      <c r="AT30" s="164" t="s">
        <v>4</v>
      </c>
      <c r="AU30" s="164" t="s">
        <v>4</v>
      </c>
      <c r="AV30" s="164" t="s">
        <v>4</v>
      </c>
      <c r="AW30" s="164" t="s">
        <v>4</v>
      </c>
      <c r="AX30" s="164" t="s">
        <v>4</v>
      </c>
      <c r="AY30" s="164" t="s">
        <v>4</v>
      </c>
      <c r="AZ30" s="164" t="s">
        <v>4</v>
      </c>
      <c r="BA30" s="164" t="s">
        <v>4</v>
      </c>
      <c r="BB30" s="164" t="s">
        <v>4</v>
      </c>
      <c r="BC30" s="164" t="s">
        <v>4</v>
      </c>
      <c r="BD30" s="116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7"/>
      <c r="B31" s="138" t="s">
        <v>4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27" t="s">
        <v>1</v>
      </c>
      <c r="O31" s="27" t="s">
        <v>1</v>
      </c>
      <c r="P31" s="27" t="s">
        <v>1</v>
      </c>
      <c r="Q31" s="27" t="s">
        <v>1</v>
      </c>
      <c r="R31" s="27" t="s">
        <v>3</v>
      </c>
      <c r="S31" s="68" t="s">
        <v>6</v>
      </c>
      <c r="T31" s="81" t="s">
        <v>6</v>
      </c>
      <c r="U31" s="138" t="s">
        <v>2</v>
      </c>
      <c r="V31" s="44" t="s">
        <v>0</v>
      </c>
      <c r="W31" s="44" t="s">
        <v>0</v>
      </c>
      <c r="X31" s="44" t="s">
        <v>0</v>
      </c>
      <c r="Y31" s="44" t="s">
        <v>0</v>
      </c>
      <c r="Z31" s="44" t="s">
        <v>0</v>
      </c>
      <c r="AA31" s="44" t="s">
        <v>0</v>
      </c>
      <c r="AB31" s="44" t="s">
        <v>6</v>
      </c>
      <c r="AC31" s="169" t="s">
        <v>4</v>
      </c>
      <c r="AD31" s="169" t="s">
        <v>4</v>
      </c>
      <c r="AE31" s="169" t="s">
        <v>4</v>
      </c>
      <c r="AF31" s="169" t="s">
        <v>4</v>
      </c>
      <c r="AG31" s="169" t="s">
        <v>4</v>
      </c>
      <c r="AH31" s="169" t="s">
        <v>4</v>
      </c>
      <c r="AI31" s="169" t="s">
        <v>4</v>
      </c>
      <c r="AJ31" s="169" t="s">
        <v>4</v>
      </c>
      <c r="AK31" s="40" t="s">
        <v>2</v>
      </c>
      <c r="AL31" s="169" t="s">
        <v>4</v>
      </c>
      <c r="AM31" s="169" t="s">
        <v>4</v>
      </c>
      <c r="AN31" s="169" t="s">
        <v>4</v>
      </c>
      <c r="AO31" s="169" t="s">
        <v>4</v>
      </c>
      <c r="AP31" s="169" t="s">
        <v>4</v>
      </c>
      <c r="AQ31" s="138" t="s">
        <v>2</v>
      </c>
      <c r="AR31" s="169" t="s">
        <v>4</v>
      </c>
      <c r="AS31" s="169" t="s">
        <v>4</v>
      </c>
      <c r="AT31" s="169" t="s">
        <v>4</v>
      </c>
      <c r="AU31" s="169" t="s">
        <v>4</v>
      </c>
      <c r="AV31" s="169" t="s">
        <v>4</v>
      </c>
      <c r="AW31" s="169" t="s">
        <v>4</v>
      </c>
      <c r="AX31" s="169" t="s">
        <v>4</v>
      </c>
      <c r="AY31" s="169" t="s">
        <v>4</v>
      </c>
      <c r="AZ31" s="169" t="s">
        <v>4</v>
      </c>
      <c r="BA31" s="169" t="s">
        <v>4</v>
      </c>
      <c r="BB31" s="169" t="s">
        <v>4</v>
      </c>
      <c r="BC31" s="169" t="s">
        <v>4</v>
      </c>
      <c r="BD31" s="117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ht="14.25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</row>
    <row r="33" spans="1:3" ht="14.25" customHeight="1" x14ac:dyDescent="0.15">
      <c r="A33" s="1" t="s">
        <v>141</v>
      </c>
      <c r="B33" s="45" t="s">
        <v>87</v>
      </c>
      <c r="C33" s="1" t="s">
        <v>123</v>
      </c>
    </row>
    <row r="34" spans="1:3" ht="14.25" customHeight="1" x14ac:dyDescent="0.15">
      <c r="A34" s="1" t="s">
        <v>141</v>
      </c>
      <c r="B34" s="39" t="s">
        <v>87</v>
      </c>
      <c r="C34" s="1" t="s">
        <v>123</v>
      </c>
    </row>
    <row r="35" spans="1:3" ht="14.25" customHeight="1" x14ac:dyDescent="0.15">
      <c r="A35" s="1" t="s">
        <v>129</v>
      </c>
      <c r="B35" s="55" t="s">
        <v>86</v>
      </c>
      <c r="C35" s="1" t="s">
        <v>143</v>
      </c>
    </row>
    <row r="36" spans="1:3" ht="14.25" customHeight="1" x14ac:dyDescent="0.15">
      <c r="A36" s="1" t="s">
        <v>129</v>
      </c>
      <c r="B36" s="18" t="s">
        <v>86</v>
      </c>
      <c r="C36" s="1" t="s">
        <v>143</v>
      </c>
    </row>
    <row r="37" spans="1:3" ht="14.25" customHeight="1" x14ac:dyDescent="0.15">
      <c r="A37" s="1" t="s">
        <v>115</v>
      </c>
      <c r="B37" s="4" t="s">
        <v>1</v>
      </c>
      <c r="C37" s="1" t="s">
        <v>144</v>
      </c>
    </row>
    <row r="38" spans="1:3" ht="14.25" customHeight="1" x14ac:dyDescent="0.15">
      <c r="A38" s="1" t="s">
        <v>115</v>
      </c>
      <c r="B38" s="8" t="s">
        <v>0</v>
      </c>
      <c r="C38" s="1" t="s">
        <v>145</v>
      </c>
    </row>
  </sheetData>
  <mergeCells count="68">
    <mergeCell ref="BO25:BO31"/>
    <mergeCell ref="BL18:BL24"/>
    <mergeCell ref="BM25:BM31"/>
    <mergeCell ref="BL25:BL31"/>
    <mergeCell ref="BN18:BN24"/>
    <mergeCell ref="BN25:BN31"/>
    <mergeCell ref="BO18:BO24"/>
    <mergeCell ref="BM18:BM24"/>
    <mergeCell ref="BK25:BK31"/>
    <mergeCell ref="BH25:BH31"/>
    <mergeCell ref="BL11:BL17"/>
    <mergeCell ref="BI18:BI24"/>
    <mergeCell ref="BK18:BK24"/>
    <mergeCell ref="BI11:BI17"/>
    <mergeCell ref="BJ18:BJ24"/>
    <mergeCell ref="BH18:BH24"/>
    <mergeCell ref="BI25:BI31"/>
    <mergeCell ref="BJ25:BJ31"/>
    <mergeCell ref="BJ11:BJ17"/>
    <mergeCell ref="BO11:BO17"/>
    <mergeCell ref="BK11:BK17"/>
    <mergeCell ref="BM11:BM17"/>
    <mergeCell ref="BN11:BN17"/>
    <mergeCell ref="A25:A31"/>
    <mergeCell ref="A18:A24"/>
    <mergeCell ref="BF25:BF31"/>
    <mergeCell ref="BE25:BE31"/>
    <mergeCell ref="BD11:BD17"/>
    <mergeCell ref="BD25:BD31"/>
    <mergeCell ref="A11:A17"/>
    <mergeCell ref="BG25:BG31"/>
    <mergeCell ref="BE18:BE24"/>
    <mergeCell ref="BD18:BD24"/>
    <mergeCell ref="BF18:BF24"/>
    <mergeCell ref="BG18:BG24"/>
    <mergeCell ref="BJ2:BJ9"/>
    <mergeCell ref="BM2:BM9"/>
    <mergeCell ref="BE11:BE17"/>
    <mergeCell ref="BF2:BF9"/>
    <mergeCell ref="BH11:BH17"/>
    <mergeCell ref="BE2:BE9"/>
    <mergeCell ref="BF11:BF17"/>
    <mergeCell ref="BG11:BG17"/>
    <mergeCell ref="BG2:BG9"/>
    <mergeCell ref="B10:BB10"/>
    <mergeCell ref="B11:B17"/>
    <mergeCell ref="B2:B8"/>
    <mergeCell ref="Y1:AB1"/>
    <mergeCell ref="AG1:AK1"/>
    <mergeCell ref="B1:F1"/>
    <mergeCell ref="G1:K1"/>
    <mergeCell ref="L1:O1"/>
    <mergeCell ref="A1:A9"/>
    <mergeCell ref="BN2:BN9"/>
    <mergeCell ref="BK2:BK9"/>
    <mergeCell ref="BD2:BD9"/>
    <mergeCell ref="AT1:AX1"/>
    <mergeCell ref="AY1:BC1"/>
    <mergeCell ref="T1:X1"/>
    <mergeCell ref="AC1:AF1"/>
    <mergeCell ref="BI2:BI9"/>
    <mergeCell ref="BE1:BO1"/>
    <mergeCell ref="BL2:BL9"/>
    <mergeCell ref="BH2:BH9"/>
    <mergeCell ref="BO2:BO9"/>
    <mergeCell ref="AL1:AO1"/>
    <mergeCell ref="AP1:AS1"/>
    <mergeCell ref="P1:S1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40"/>
  <sheetViews>
    <sheetView view="pageBreakPreview" zoomScale="106" zoomScaleNormal="115" zoomScaleSheetLayoutView="106" workbookViewId="0">
      <pane ySplit="9" topLeftCell="A22" activePane="bottomLeft" state="frozen"/>
      <selection pane="bottomLeft" activeCell="A11" sqref="A11:BC31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105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thickBot="1" x14ac:dyDescent="0.2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25"/>
      <c r="I11" s="198" t="s">
        <v>146</v>
      </c>
      <c r="J11" s="198" t="s">
        <v>146</v>
      </c>
      <c r="K11" s="198" t="s">
        <v>146</v>
      </c>
      <c r="L11" s="198" t="s">
        <v>146</v>
      </c>
      <c r="M11" s="198" t="s">
        <v>146</v>
      </c>
      <c r="N11" s="198" t="s">
        <v>146</v>
      </c>
      <c r="O11" s="198" t="s">
        <v>146</v>
      </c>
      <c r="P11" s="198" t="s">
        <v>146</v>
      </c>
      <c r="Q11" s="198" t="s">
        <v>146</v>
      </c>
      <c r="R11" s="198" t="s">
        <v>146</v>
      </c>
      <c r="S11" s="198" t="s">
        <v>146</v>
      </c>
      <c r="T11" s="198" t="s">
        <v>146</v>
      </c>
      <c r="U11" s="125" t="s">
        <v>2</v>
      </c>
      <c r="V11" s="125" t="s">
        <v>2</v>
      </c>
      <c r="W11" s="198" t="s">
        <v>146</v>
      </c>
      <c r="X11" s="50" t="s">
        <v>3</v>
      </c>
      <c r="Y11" s="37" t="s">
        <v>3</v>
      </c>
      <c r="Z11" s="37" t="s">
        <v>6</v>
      </c>
      <c r="AA11" s="37" t="s">
        <v>6</v>
      </c>
      <c r="AB11" s="199" t="s">
        <v>106</v>
      </c>
      <c r="AC11" s="199" t="s">
        <v>106</v>
      </c>
      <c r="AD11" s="199" t="s">
        <v>106</v>
      </c>
      <c r="AE11" s="199" t="s">
        <v>106</v>
      </c>
      <c r="AF11" s="199" t="s">
        <v>106</v>
      </c>
      <c r="AG11" s="199" t="s">
        <v>106</v>
      </c>
      <c r="AH11" s="199" t="s">
        <v>106</v>
      </c>
      <c r="AI11" s="199" t="s">
        <v>106</v>
      </c>
      <c r="AJ11" s="199" t="s">
        <v>106</v>
      </c>
      <c r="AK11" s="199" t="s">
        <v>106</v>
      </c>
      <c r="AL11" s="199" t="s">
        <v>106</v>
      </c>
      <c r="AM11" s="199" t="s">
        <v>106</v>
      </c>
      <c r="AN11" s="199" t="s">
        <v>106</v>
      </c>
      <c r="AO11" s="199" t="s">
        <v>106</v>
      </c>
      <c r="AP11" s="199" t="s">
        <v>106</v>
      </c>
      <c r="AQ11" s="199" t="s">
        <v>106</v>
      </c>
      <c r="AR11" s="199" t="s">
        <v>106</v>
      </c>
      <c r="AS11" s="41" t="s">
        <v>3</v>
      </c>
      <c r="AT11" s="41" t="s">
        <v>3</v>
      </c>
      <c r="AU11" s="41" t="s">
        <v>3</v>
      </c>
      <c r="AV11" s="70" t="s">
        <v>1</v>
      </c>
      <c r="AW11" s="70" t="s">
        <v>1</v>
      </c>
      <c r="AX11" s="70" t="s">
        <v>1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39.714285714285708</v>
      </c>
      <c r="BE11" s="88">
        <f>BO11-BJ11-BL11-BK11-BK11-BH11-BG11-BF11-BM11-BN11</f>
        <v>24.285714285714281</v>
      </c>
      <c r="BF11" s="88">
        <f>COUNTIF(C11:BC17,"Э")/7</f>
        <v>5.7142857142857144</v>
      </c>
      <c r="BG11" s="88">
        <v>0</v>
      </c>
      <c r="BH11" s="88">
        <f>COUNTIF(C11:BC17,"П")/7</f>
        <v>3.7142857142857144</v>
      </c>
      <c r="BI11" s="88">
        <v>2</v>
      </c>
      <c r="BJ11" s="88">
        <v>6</v>
      </c>
      <c r="BK11" s="88" t="s">
        <v>5</v>
      </c>
      <c r="BL11" s="88">
        <f>COUNTIF(C11:BC17,"Д")/7</f>
        <v>0</v>
      </c>
      <c r="BM11" s="88">
        <f>COUNTIF(C11:BC17,"К")/7</f>
        <v>7.1428571428571432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17"/>
      <c r="I12" s="200" t="s">
        <v>146</v>
      </c>
      <c r="J12" s="200" t="s">
        <v>146</v>
      </c>
      <c r="K12" s="200" t="s">
        <v>146</v>
      </c>
      <c r="L12" s="200" t="s">
        <v>146</v>
      </c>
      <c r="M12" s="200" t="s">
        <v>146</v>
      </c>
      <c r="N12" s="200" t="s">
        <v>146</v>
      </c>
      <c r="O12" s="200" t="s">
        <v>146</v>
      </c>
      <c r="P12" s="200" t="s">
        <v>146</v>
      </c>
      <c r="Q12" s="200" t="s">
        <v>146</v>
      </c>
      <c r="R12" s="200" t="s">
        <v>146</v>
      </c>
      <c r="S12" s="200" t="s">
        <v>146</v>
      </c>
      <c r="T12" s="200" t="s">
        <v>146</v>
      </c>
      <c r="U12" s="130" t="s">
        <v>2</v>
      </c>
      <c r="V12" s="200" t="s">
        <v>146</v>
      </c>
      <c r="W12" s="200" t="s">
        <v>146</v>
      </c>
      <c r="X12" s="35" t="s">
        <v>3</v>
      </c>
      <c r="Y12" s="49" t="s">
        <v>3</v>
      </c>
      <c r="Z12" s="35" t="s">
        <v>6</v>
      </c>
      <c r="AA12" s="35" t="s">
        <v>6</v>
      </c>
      <c r="AB12" s="201" t="s">
        <v>106</v>
      </c>
      <c r="AC12" s="201" t="s">
        <v>106</v>
      </c>
      <c r="AD12" s="201" t="s">
        <v>106</v>
      </c>
      <c r="AE12" s="201" t="s">
        <v>106</v>
      </c>
      <c r="AF12" s="201" t="s">
        <v>106</v>
      </c>
      <c r="AG12" s="201" t="s">
        <v>106</v>
      </c>
      <c r="AH12" s="201" t="s">
        <v>106</v>
      </c>
      <c r="AI12" s="201" t="s">
        <v>106</v>
      </c>
      <c r="AJ12" s="201" t="s">
        <v>106</v>
      </c>
      <c r="AK12" s="201" t="s">
        <v>106</v>
      </c>
      <c r="AL12" s="201" t="s">
        <v>106</v>
      </c>
      <c r="AM12" s="201" t="s">
        <v>106</v>
      </c>
      <c r="AN12" s="201" t="s">
        <v>106</v>
      </c>
      <c r="AO12" s="201" t="s">
        <v>106</v>
      </c>
      <c r="AP12" s="201" t="s">
        <v>106</v>
      </c>
      <c r="AQ12" s="201" t="s">
        <v>106</v>
      </c>
      <c r="AR12" s="199" t="s">
        <v>106</v>
      </c>
      <c r="AS12" s="42" t="s">
        <v>3</v>
      </c>
      <c r="AT12" s="42" t="s">
        <v>3</v>
      </c>
      <c r="AU12" s="42" t="s">
        <v>3</v>
      </c>
      <c r="AV12" s="69" t="s">
        <v>1</v>
      </c>
      <c r="AW12" s="69" t="s">
        <v>1</v>
      </c>
      <c r="AX12" s="69" t="s">
        <v>1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" t="s">
        <v>3</v>
      </c>
      <c r="I13" s="200" t="s">
        <v>146</v>
      </c>
      <c r="J13" s="200" t="s">
        <v>146</v>
      </c>
      <c r="K13" s="200" t="s">
        <v>146</v>
      </c>
      <c r="L13" s="200" t="s">
        <v>146</v>
      </c>
      <c r="M13" s="200" t="s">
        <v>146</v>
      </c>
      <c r="N13" s="200" t="s">
        <v>146</v>
      </c>
      <c r="O13" s="200" t="s">
        <v>146</v>
      </c>
      <c r="P13" s="200" t="s">
        <v>146</v>
      </c>
      <c r="Q13" s="200" t="s">
        <v>146</v>
      </c>
      <c r="R13" s="200" t="s">
        <v>146</v>
      </c>
      <c r="S13" s="200" t="s">
        <v>146</v>
      </c>
      <c r="T13" s="200" t="s">
        <v>146</v>
      </c>
      <c r="U13" s="130" t="s">
        <v>2</v>
      </c>
      <c r="V13" s="200" t="s">
        <v>146</v>
      </c>
      <c r="W13" s="200" t="s">
        <v>146</v>
      </c>
      <c r="X13" s="35" t="s">
        <v>3</v>
      </c>
      <c r="Y13" s="49" t="s">
        <v>3</v>
      </c>
      <c r="Z13" s="35" t="s">
        <v>6</v>
      </c>
      <c r="AA13" s="35" t="s">
        <v>6</v>
      </c>
      <c r="AB13" s="201" t="s">
        <v>106</v>
      </c>
      <c r="AC13" s="201" t="s">
        <v>106</v>
      </c>
      <c r="AD13" s="201" t="s">
        <v>106</v>
      </c>
      <c r="AE13" s="201" t="s">
        <v>106</v>
      </c>
      <c r="AF13" s="201" t="s">
        <v>106</v>
      </c>
      <c r="AG13" s="201" t="s">
        <v>106</v>
      </c>
      <c r="AH13" s="201" t="s">
        <v>106</v>
      </c>
      <c r="AI13" s="201" t="s">
        <v>106</v>
      </c>
      <c r="AJ13" s="201" t="s">
        <v>106</v>
      </c>
      <c r="AK13" s="201" t="s">
        <v>106</v>
      </c>
      <c r="AL13" s="78" t="s">
        <v>2</v>
      </c>
      <c r="AM13" s="201" t="s">
        <v>106</v>
      </c>
      <c r="AN13" s="201" t="s">
        <v>106</v>
      </c>
      <c r="AO13" s="201" t="s">
        <v>106</v>
      </c>
      <c r="AP13" s="201" t="s">
        <v>106</v>
      </c>
      <c r="AQ13" s="201" t="s">
        <v>106</v>
      </c>
      <c r="AR13" s="78" t="s">
        <v>2</v>
      </c>
      <c r="AS13" s="42" t="s">
        <v>3</v>
      </c>
      <c r="AT13" s="42" t="s">
        <v>3</v>
      </c>
      <c r="AU13" s="69" t="s">
        <v>1</v>
      </c>
      <c r="AV13" s="69" t="s">
        <v>1</v>
      </c>
      <c r="AW13" s="69" t="s">
        <v>1</v>
      </c>
      <c r="AX13" s="69" t="s">
        <v>1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4" t="s">
        <v>3</v>
      </c>
      <c r="I14" s="200" t="s">
        <v>146</v>
      </c>
      <c r="J14" s="200" t="s">
        <v>146</v>
      </c>
      <c r="K14" s="200" t="s">
        <v>146</v>
      </c>
      <c r="L14" s="200" t="s">
        <v>146</v>
      </c>
      <c r="M14" s="200" t="s">
        <v>146</v>
      </c>
      <c r="N14" s="200" t="s">
        <v>146</v>
      </c>
      <c r="O14" s="200" t="s">
        <v>146</v>
      </c>
      <c r="P14" s="200" t="s">
        <v>146</v>
      </c>
      <c r="Q14" s="200" t="s">
        <v>146</v>
      </c>
      <c r="R14" s="200" t="s">
        <v>146</v>
      </c>
      <c r="S14" s="200" t="s">
        <v>146</v>
      </c>
      <c r="T14" s="200" t="s">
        <v>146</v>
      </c>
      <c r="U14" s="130" t="s">
        <v>2</v>
      </c>
      <c r="V14" s="200" t="s">
        <v>146</v>
      </c>
      <c r="W14" s="35" t="s">
        <v>3</v>
      </c>
      <c r="X14" s="35" t="s">
        <v>3</v>
      </c>
      <c r="Y14" s="56" t="s">
        <v>3</v>
      </c>
      <c r="Z14" s="49" t="s">
        <v>6</v>
      </c>
      <c r="AA14" s="49" t="s">
        <v>6</v>
      </c>
      <c r="AB14" s="201" t="s">
        <v>106</v>
      </c>
      <c r="AC14" s="201" t="s">
        <v>106</v>
      </c>
      <c r="AD14" s="201" t="s">
        <v>106</v>
      </c>
      <c r="AE14" s="201" t="s">
        <v>106</v>
      </c>
      <c r="AF14" s="201" t="s">
        <v>106</v>
      </c>
      <c r="AG14" s="201" t="s">
        <v>106</v>
      </c>
      <c r="AH14" s="201" t="s">
        <v>106</v>
      </c>
      <c r="AI14" s="201" t="s">
        <v>106</v>
      </c>
      <c r="AJ14" s="201" t="s">
        <v>106</v>
      </c>
      <c r="AK14" s="201" t="s">
        <v>106</v>
      </c>
      <c r="AL14" s="201" t="s">
        <v>106</v>
      </c>
      <c r="AM14" s="78" t="s">
        <v>2</v>
      </c>
      <c r="AN14" s="201" t="s">
        <v>106</v>
      </c>
      <c r="AO14" s="201" t="s">
        <v>106</v>
      </c>
      <c r="AP14" s="201" t="s">
        <v>106</v>
      </c>
      <c r="AQ14" s="201" t="s">
        <v>106</v>
      </c>
      <c r="AR14" s="42" t="s">
        <v>3</v>
      </c>
      <c r="AS14" s="42" t="s">
        <v>3</v>
      </c>
      <c r="AT14" s="42" t="s">
        <v>3</v>
      </c>
      <c r="AU14" s="69" t="s">
        <v>1</v>
      </c>
      <c r="AV14" s="69" t="s">
        <v>1</v>
      </c>
      <c r="AW14" s="69" t="s">
        <v>1</v>
      </c>
      <c r="AX14" s="69" t="s">
        <v>1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200" t="s">
        <v>146</v>
      </c>
      <c r="J15" s="200" t="s">
        <v>146</v>
      </c>
      <c r="K15" s="200" t="s">
        <v>146</v>
      </c>
      <c r="L15" s="200" t="s">
        <v>146</v>
      </c>
      <c r="M15" s="200" t="s">
        <v>146</v>
      </c>
      <c r="N15" s="200" t="s">
        <v>146</v>
      </c>
      <c r="O15" s="200" t="s">
        <v>146</v>
      </c>
      <c r="P15" s="200" t="s">
        <v>146</v>
      </c>
      <c r="Q15" s="200" t="s">
        <v>146</v>
      </c>
      <c r="R15" s="200" t="s">
        <v>146</v>
      </c>
      <c r="S15" s="200" t="s">
        <v>146</v>
      </c>
      <c r="T15" s="200" t="s">
        <v>146</v>
      </c>
      <c r="U15" s="130" t="s">
        <v>2</v>
      </c>
      <c r="V15" s="200" t="s">
        <v>146</v>
      </c>
      <c r="W15" s="35" t="s">
        <v>3</v>
      </c>
      <c r="X15" s="35" t="s">
        <v>3</v>
      </c>
      <c r="Y15" s="56" t="s">
        <v>3</v>
      </c>
      <c r="Z15" s="34" t="s">
        <v>6</v>
      </c>
      <c r="AA15" s="34" t="s">
        <v>6</v>
      </c>
      <c r="AB15" s="78" t="s">
        <v>2</v>
      </c>
      <c r="AC15" s="201" t="s">
        <v>106</v>
      </c>
      <c r="AD15" s="78" t="s">
        <v>2</v>
      </c>
      <c r="AE15" s="201" t="s">
        <v>106</v>
      </c>
      <c r="AF15" s="201" t="s">
        <v>106</v>
      </c>
      <c r="AG15" s="201" t="s">
        <v>106</v>
      </c>
      <c r="AH15" s="201" t="s">
        <v>106</v>
      </c>
      <c r="AI15" s="201" t="s">
        <v>106</v>
      </c>
      <c r="AJ15" s="201" t="s">
        <v>106</v>
      </c>
      <c r="AK15" s="201" t="s">
        <v>106</v>
      </c>
      <c r="AL15" s="201" t="s">
        <v>106</v>
      </c>
      <c r="AM15" s="201" t="s">
        <v>106</v>
      </c>
      <c r="AN15" s="201" t="s">
        <v>106</v>
      </c>
      <c r="AO15" s="201" t="s">
        <v>106</v>
      </c>
      <c r="AP15" s="201" t="s">
        <v>106</v>
      </c>
      <c r="AQ15" s="201" t="s">
        <v>106</v>
      </c>
      <c r="AR15" s="42" t="s">
        <v>3</v>
      </c>
      <c r="AS15" s="42" t="s">
        <v>3</v>
      </c>
      <c r="AT15" s="42" t="s">
        <v>3</v>
      </c>
      <c r="AU15" s="69" t="s">
        <v>1</v>
      </c>
      <c r="AV15" s="69" t="s">
        <v>1</v>
      </c>
      <c r="AW15" s="69" t="s">
        <v>1</v>
      </c>
      <c r="AX15" s="69" t="s">
        <v>1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200" t="s">
        <v>146</v>
      </c>
      <c r="J16" s="200" t="s">
        <v>146</v>
      </c>
      <c r="K16" s="200" t="s">
        <v>146</v>
      </c>
      <c r="L16" s="78" t="s">
        <v>2</v>
      </c>
      <c r="M16" s="200" t="s">
        <v>146</v>
      </c>
      <c r="N16" s="200" t="s">
        <v>146</v>
      </c>
      <c r="O16" s="200" t="s">
        <v>146</v>
      </c>
      <c r="P16" s="200" t="s">
        <v>146</v>
      </c>
      <c r="Q16" s="200" t="s">
        <v>146</v>
      </c>
      <c r="R16" s="200" t="s">
        <v>146</v>
      </c>
      <c r="S16" s="200" t="s">
        <v>146</v>
      </c>
      <c r="T16" s="200" t="s">
        <v>146</v>
      </c>
      <c r="U16" s="130" t="s">
        <v>2</v>
      </c>
      <c r="V16" s="200" t="s">
        <v>146</v>
      </c>
      <c r="W16" s="35" t="s">
        <v>3</v>
      </c>
      <c r="X16" s="35" t="s">
        <v>3</v>
      </c>
      <c r="Y16" s="4" t="s">
        <v>6</v>
      </c>
      <c r="Z16" s="35" t="s">
        <v>6</v>
      </c>
      <c r="AA16" s="35" t="s">
        <v>6</v>
      </c>
      <c r="AB16" s="201" t="s">
        <v>106</v>
      </c>
      <c r="AC16" s="201" t="s">
        <v>106</v>
      </c>
      <c r="AD16" s="201" t="s">
        <v>106</v>
      </c>
      <c r="AE16" s="201" t="s">
        <v>106</v>
      </c>
      <c r="AF16" s="201" t="s">
        <v>106</v>
      </c>
      <c r="AG16" s="201" t="s">
        <v>106</v>
      </c>
      <c r="AH16" s="201" t="s">
        <v>106</v>
      </c>
      <c r="AI16" s="201" t="s">
        <v>106</v>
      </c>
      <c r="AJ16" s="201" t="s">
        <v>106</v>
      </c>
      <c r="AK16" s="201" t="s">
        <v>106</v>
      </c>
      <c r="AL16" s="201" t="s">
        <v>106</v>
      </c>
      <c r="AM16" s="201" t="s">
        <v>106</v>
      </c>
      <c r="AN16" s="201" t="s">
        <v>106</v>
      </c>
      <c r="AO16" s="201" t="s">
        <v>106</v>
      </c>
      <c r="AP16" s="201" t="s">
        <v>106</v>
      </c>
      <c r="AQ16" s="201" t="s">
        <v>106</v>
      </c>
      <c r="AR16" s="42" t="s">
        <v>3</v>
      </c>
      <c r="AS16" s="69" t="s">
        <v>3</v>
      </c>
      <c r="AT16" s="69" t="s">
        <v>3</v>
      </c>
      <c r="AU16" s="69" t="s">
        <v>1</v>
      </c>
      <c r="AV16" s="69" t="s">
        <v>1</v>
      </c>
      <c r="AW16" s="69" t="s">
        <v>1</v>
      </c>
      <c r="AX16" s="69" t="s">
        <v>1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2"/>
      <c r="B17" s="163"/>
      <c r="C17" s="164" t="s">
        <v>4</v>
      </c>
      <c r="D17" s="164" t="s">
        <v>4</v>
      </c>
      <c r="E17" s="164" t="s">
        <v>4</v>
      </c>
      <c r="F17" s="164" t="s">
        <v>4</v>
      </c>
      <c r="G17" s="86"/>
      <c r="H17" s="86"/>
      <c r="I17" s="202" t="s">
        <v>146</v>
      </c>
      <c r="J17" s="202" t="s">
        <v>146</v>
      </c>
      <c r="K17" s="202" t="s">
        <v>146</v>
      </c>
      <c r="L17" s="203" t="s">
        <v>106</v>
      </c>
      <c r="M17" s="202" t="s">
        <v>146</v>
      </c>
      <c r="N17" s="202" t="s">
        <v>146</v>
      </c>
      <c r="O17" s="202" t="s">
        <v>146</v>
      </c>
      <c r="P17" s="202" t="s">
        <v>146</v>
      </c>
      <c r="Q17" s="202" t="s">
        <v>146</v>
      </c>
      <c r="R17" s="202" t="s">
        <v>146</v>
      </c>
      <c r="S17" s="202" t="s">
        <v>146</v>
      </c>
      <c r="T17" s="202" t="s">
        <v>146</v>
      </c>
      <c r="U17" s="152" t="s">
        <v>2</v>
      </c>
      <c r="V17" s="202" t="s">
        <v>146</v>
      </c>
      <c r="W17" s="35" t="s">
        <v>3</v>
      </c>
      <c r="X17" s="35" t="s">
        <v>3</v>
      </c>
      <c r="Y17" s="86" t="s">
        <v>6</v>
      </c>
      <c r="Z17" s="35" t="s">
        <v>6</v>
      </c>
      <c r="AA17" s="35" t="s">
        <v>6</v>
      </c>
      <c r="AB17" s="204" t="s">
        <v>106</v>
      </c>
      <c r="AC17" s="204" t="s">
        <v>106</v>
      </c>
      <c r="AD17" s="204" t="s">
        <v>106</v>
      </c>
      <c r="AE17" s="204" t="s">
        <v>106</v>
      </c>
      <c r="AF17" s="204" t="s">
        <v>106</v>
      </c>
      <c r="AG17" s="204" t="s">
        <v>106</v>
      </c>
      <c r="AH17" s="204" t="s">
        <v>106</v>
      </c>
      <c r="AI17" s="204" t="s">
        <v>106</v>
      </c>
      <c r="AJ17" s="204" t="s">
        <v>106</v>
      </c>
      <c r="AK17" s="204" t="s">
        <v>106</v>
      </c>
      <c r="AL17" s="204" t="s">
        <v>106</v>
      </c>
      <c r="AM17" s="204" t="s">
        <v>106</v>
      </c>
      <c r="AN17" s="204" t="s">
        <v>106</v>
      </c>
      <c r="AO17" s="204" t="s">
        <v>106</v>
      </c>
      <c r="AP17" s="204" t="s">
        <v>106</v>
      </c>
      <c r="AQ17" s="204" t="s">
        <v>106</v>
      </c>
      <c r="AR17" s="42" t="s">
        <v>3</v>
      </c>
      <c r="AS17" s="64" t="s">
        <v>3</v>
      </c>
      <c r="AT17" s="64" t="s">
        <v>3</v>
      </c>
      <c r="AU17" s="42" t="s">
        <v>1</v>
      </c>
      <c r="AV17" s="42" t="s">
        <v>1</v>
      </c>
      <c r="AW17" s="42" t="s">
        <v>1</v>
      </c>
      <c r="AX17" s="42" t="s">
        <v>1</v>
      </c>
      <c r="AY17" s="42" t="s">
        <v>6</v>
      </c>
      <c r="AZ17" s="42" t="s">
        <v>6</v>
      </c>
      <c r="BA17" s="42" t="s">
        <v>6</v>
      </c>
      <c r="BB17" s="42" t="s">
        <v>6</v>
      </c>
      <c r="BC17" s="194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thickBot="1" x14ac:dyDescent="0.2">
      <c r="A18" s="157">
        <v>2</v>
      </c>
      <c r="B18" s="125" t="s">
        <v>4</v>
      </c>
      <c r="C18" s="125" t="s">
        <v>4</v>
      </c>
      <c r="D18" s="205" t="s">
        <v>106</v>
      </c>
      <c r="E18" s="205" t="s">
        <v>106</v>
      </c>
      <c r="F18" s="205" t="s">
        <v>106</v>
      </c>
      <c r="G18" s="205" t="s">
        <v>106</v>
      </c>
      <c r="H18" s="205" t="s">
        <v>106</v>
      </c>
      <c r="I18" s="205" t="s">
        <v>106</v>
      </c>
      <c r="J18" s="205" t="s">
        <v>106</v>
      </c>
      <c r="K18" s="205" t="s">
        <v>106</v>
      </c>
      <c r="L18" s="205" t="s">
        <v>106</v>
      </c>
      <c r="M18" s="205" t="s">
        <v>106</v>
      </c>
      <c r="N18" s="205" t="s">
        <v>106</v>
      </c>
      <c r="O18" s="205" t="s">
        <v>106</v>
      </c>
      <c r="P18" s="205" t="s">
        <v>106</v>
      </c>
      <c r="Q18" s="205" t="s">
        <v>106</v>
      </c>
      <c r="R18" s="205" t="s">
        <v>106</v>
      </c>
      <c r="S18" s="205" t="s">
        <v>106</v>
      </c>
      <c r="T18" s="205" t="s">
        <v>106</v>
      </c>
      <c r="U18" s="125" t="s">
        <v>2</v>
      </c>
      <c r="V18" s="125" t="s">
        <v>2</v>
      </c>
      <c r="W18" s="37" t="s">
        <v>3</v>
      </c>
      <c r="X18" s="37" t="s">
        <v>3</v>
      </c>
      <c r="Y18" s="37" t="s">
        <v>3</v>
      </c>
      <c r="Z18" s="37" t="s">
        <v>6</v>
      </c>
      <c r="AA18" s="199" t="s">
        <v>106</v>
      </c>
      <c r="AB18" s="199" t="s">
        <v>106</v>
      </c>
      <c r="AC18" s="199" t="s">
        <v>106</v>
      </c>
      <c r="AD18" s="199" t="s">
        <v>106</v>
      </c>
      <c r="AE18" s="199" t="s">
        <v>106</v>
      </c>
      <c r="AF18" s="199" t="s">
        <v>106</v>
      </c>
      <c r="AG18" s="199" t="s">
        <v>106</v>
      </c>
      <c r="AH18" s="199" t="s">
        <v>106</v>
      </c>
      <c r="AI18" s="199" t="s">
        <v>106</v>
      </c>
      <c r="AJ18" s="199" t="s">
        <v>106</v>
      </c>
      <c r="AK18" s="199" t="s">
        <v>106</v>
      </c>
      <c r="AL18" s="199" t="s">
        <v>106</v>
      </c>
      <c r="AM18" s="199" t="s">
        <v>106</v>
      </c>
      <c r="AN18" s="199" t="s">
        <v>106</v>
      </c>
      <c r="AO18" s="199" t="s">
        <v>106</v>
      </c>
      <c r="AP18" s="199" t="s">
        <v>106</v>
      </c>
      <c r="AQ18" s="199" t="s">
        <v>106</v>
      </c>
      <c r="AR18" s="199" t="s">
        <v>106</v>
      </c>
      <c r="AS18" s="41" t="s">
        <v>3</v>
      </c>
      <c r="AT18" s="41" t="s">
        <v>3</v>
      </c>
      <c r="AU18" s="41" t="s">
        <v>3</v>
      </c>
      <c r="AV18" s="70" t="s">
        <v>1</v>
      </c>
      <c r="AW18" s="70" t="s">
        <v>1</v>
      </c>
      <c r="AX18" s="70" t="s">
        <v>1</v>
      </c>
      <c r="AY18" s="41" t="s">
        <v>6</v>
      </c>
      <c r="AZ18" s="41" t="s">
        <v>6</v>
      </c>
      <c r="BA18" s="41" t="s">
        <v>6</v>
      </c>
      <c r="BB18" s="41" t="s">
        <v>6</v>
      </c>
      <c r="BC18" s="70" t="s">
        <v>6</v>
      </c>
      <c r="BD18" s="116">
        <f>BE18+BF18+BG18+BH18+BK18+BL18+BJ18</f>
        <v>44.285714285714285</v>
      </c>
      <c r="BE18" s="118">
        <f>BO18-BJ18-BL18-BK18-BK18-BH18-BG18-BF18-BM18-BN18</f>
        <v>26.857142857142854</v>
      </c>
      <c r="BF18" s="89">
        <f>COUNTIF(C18:BC24,"Э")/7</f>
        <v>5.7142857142857144</v>
      </c>
      <c r="BG18" s="89">
        <f>COUNTIF(C18:BC24,"У")/7</f>
        <v>0</v>
      </c>
      <c r="BH18" s="88">
        <f>COUNTIF(C18:BC24,"П")/7</f>
        <v>3.7142857142857144</v>
      </c>
      <c r="BI18" s="89">
        <v>0</v>
      </c>
      <c r="BJ18" s="89">
        <v>8</v>
      </c>
      <c r="BK18" s="89">
        <v>0</v>
      </c>
      <c r="BL18" s="89">
        <f>COUNTIF(C18:BC24,"Д")/7</f>
        <v>0</v>
      </c>
      <c r="BM18" s="89">
        <f>COUNTIF(C18:BC24,"К")/7</f>
        <v>6</v>
      </c>
      <c r="BN18" s="89">
        <f>COUNTIF(C18:BC24,"~*")/7</f>
        <v>2</v>
      </c>
      <c r="BO18" s="88">
        <f xml:space="preserve"> COUNTIF(C16:BC16,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1" t="s">
        <v>4</v>
      </c>
      <c r="D19" s="200" t="s">
        <v>106</v>
      </c>
      <c r="E19" s="200" t="s">
        <v>106</v>
      </c>
      <c r="F19" s="200" t="s">
        <v>106</v>
      </c>
      <c r="G19" s="200" t="s">
        <v>106</v>
      </c>
      <c r="H19" s="200" t="s">
        <v>106</v>
      </c>
      <c r="I19" s="200" t="s">
        <v>106</v>
      </c>
      <c r="J19" s="200" t="s">
        <v>106</v>
      </c>
      <c r="K19" s="200" t="s">
        <v>106</v>
      </c>
      <c r="L19" s="200" t="s">
        <v>106</v>
      </c>
      <c r="M19" s="200" t="s">
        <v>106</v>
      </c>
      <c r="N19" s="200" t="s">
        <v>106</v>
      </c>
      <c r="O19" s="200" t="s">
        <v>106</v>
      </c>
      <c r="P19" s="200" t="s">
        <v>106</v>
      </c>
      <c r="Q19" s="200" t="s">
        <v>106</v>
      </c>
      <c r="R19" s="200" t="s">
        <v>106</v>
      </c>
      <c r="S19" s="200" t="s">
        <v>106</v>
      </c>
      <c r="T19" s="200" t="s">
        <v>106</v>
      </c>
      <c r="U19" s="130" t="s">
        <v>2</v>
      </c>
      <c r="V19" s="200" t="s">
        <v>106</v>
      </c>
      <c r="W19" s="35" t="s">
        <v>3</v>
      </c>
      <c r="X19" s="35" t="s">
        <v>3</v>
      </c>
      <c r="Y19" s="35" t="s">
        <v>3</v>
      </c>
      <c r="Z19" s="35" t="s">
        <v>6</v>
      </c>
      <c r="AA19" s="201" t="s">
        <v>106</v>
      </c>
      <c r="AB19" s="201" t="s">
        <v>106</v>
      </c>
      <c r="AC19" s="201" t="s">
        <v>106</v>
      </c>
      <c r="AD19" s="201" t="s">
        <v>106</v>
      </c>
      <c r="AE19" s="201" t="s">
        <v>106</v>
      </c>
      <c r="AF19" s="201" t="s">
        <v>106</v>
      </c>
      <c r="AG19" s="201" t="s">
        <v>106</v>
      </c>
      <c r="AH19" s="201" t="s">
        <v>106</v>
      </c>
      <c r="AI19" s="201" t="s">
        <v>106</v>
      </c>
      <c r="AJ19" s="201" t="s">
        <v>106</v>
      </c>
      <c r="AK19" s="201" t="s">
        <v>106</v>
      </c>
      <c r="AL19" s="201" t="s">
        <v>106</v>
      </c>
      <c r="AM19" s="201" t="s">
        <v>106</v>
      </c>
      <c r="AN19" s="201" t="s">
        <v>106</v>
      </c>
      <c r="AO19" s="201" t="s">
        <v>106</v>
      </c>
      <c r="AP19" s="201" t="s">
        <v>106</v>
      </c>
      <c r="AQ19" s="201" t="s">
        <v>106</v>
      </c>
      <c r="AR19" s="199" t="s">
        <v>106</v>
      </c>
      <c r="AS19" s="42" t="s">
        <v>3</v>
      </c>
      <c r="AT19" s="42" t="s">
        <v>3</v>
      </c>
      <c r="AU19" s="42" t="s">
        <v>3</v>
      </c>
      <c r="AV19" s="69" t="s">
        <v>1</v>
      </c>
      <c r="AW19" s="69" t="s">
        <v>1</v>
      </c>
      <c r="AX19" s="69" t="s">
        <v>1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11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200" t="s">
        <v>106</v>
      </c>
      <c r="E20" s="200" t="s">
        <v>106</v>
      </c>
      <c r="F20" s="200" t="s">
        <v>106</v>
      </c>
      <c r="G20" s="200" t="s">
        <v>106</v>
      </c>
      <c r="H20" s="200" t="s">
        <v>106</v>
      </c>
      <c r="I20" s="200" t="s">
        <v>106</v>
      </c>
      <c r="J20" s="200" t="s">
        <v>106</v>
      </c>
      <c r="K20" s="200" t="s">
        <v>106</v>
      </c>
      <c r="L20" s="200" t="s">
        <v>106</v>
      </c>
      <c r="M20" s="200" t="s">
        <v>106</v>
      </c>
      <c r="N20" s="200" t="s">
        <v>106</v>
      </c>
      <c r="O20" s="200" t="s">
        <v>106</v>
      </c>
      <c r="P20" s="200" t="s">
        <v>106</v>
      </c>
      <c r="Q20" s="200" t="s">
        <v>106</v>
      </c>
      <c r="R20" s="200" t="s">
        <v>106</v>
      </c>
      <c r="S20" s="200" t="s">
        <v>106</v>
      </c>
      <c r="T20" s="200" t="s">
        <v>106</v>
      </c>
      <c r="U20" s="130" t="s">
        <v>2</v>
      </c>
      <c r="V20" s="200" t="s">
        <v>106</v>
      </c>
      <c r="W20" s="35" t="s">
        <v>3</v>
      </c>
      <c r="X20" s="35" t="s">
        <v>3</v>
      </c>
      <c r="Y20" s="35" t="s">
        <v>3</v>
      </c>
      <c r="Z20" s="35" t="s">
        <v>6</v>
      </c>
      <c r="AA20" s="201" t="s">
        <v>106</v>
      </c>
      <c r="AB20" s="201" t="s">
        <v>106</v>
      </c>
      <c r="AC20" s="201" t="s">
        <v>106</v>
      </c>
      <c r="AD20" s="201" t="s">
        <v>106</v>
      </c>
      <c r="AE20" s="201" t="s">
        <v>106</v>
      </c>
      <c r="AF20" s="201" t="s">
        <v>106</v>
      </c>
      <c r="AG20" s="201" t="s">
        <v>106</v>
      </c>
      <c r="AH20" s="201" t="s">
        <v>106</v>
      </c>
      <c r="AI20" s="201" t="s">
        <v>106</v>
      </c>
      <c r="AJ20" s="201" t="s">
        <v>106</v>
      </c>
      <c r="AK20" s="201" t="s">
        <v>106</v>
      </c>
      <c r="AL20" s="78" t="s">
        <v>2</v>
      </c>
      <c r="AM20" s="201" t="s">
        <v>106</v>
      </c>
      <c r="AN20" s="201" t="s">
        <v>106</v>
      </c>
      <c r="AO20" s="201" t="s">
        <v>106</v>
      </c>
      <c r="AP20" s="201" t="s">
        <v>106</v>
      </c>
      <c r="AQ20" s="201" t="s">
        <v>106</v>
      </c>
      <c r="AR20" s="78" t="s">
        <v>2</v>
      </c>
      <c r="AS20" s="42" t="s">
        <v>3</v>
      </c>
      <c r="AT20" s="42" t="s">
        <v>3</v>
      </c>
      <c r="AU20" s="69" t="s">
        <v>1</v>
      </c>
      <c r="AV20" s="69" t="s">
        <v>1</v>
      </c>
      <c r="AW20" s="69" t="s">
        <v>1</v>
      </c>
      <c r="AX20" s="69" t="s">
        <v>1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11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1" t="s">
        <v>4</v>
      </c>
      <c r="D21" s="200" t="s">
        <v>106</v>
      </c>
      <c r="E21" s="200" t="s">
        <v>106</v>
      </c>
      <c r="F21" s="200" t="s">
        <v>106</v>
      </c>
      <c r="G21" s="200" t="s">
        <v>106</v>
      </c>
      <c r="H21" s="200" t="s">
        <v>106</v>
      </c>
      <c r="I21" s="200" t="s">
        <v>106</v>
      </c>
      <c r="J21" s="200" t="s">
        <v>106</v>
      </c>
      <c r="K21" s="200" t="s">
        <v>106</v>
      </c>
      <c r="L21" s="200" t="s">
        <v>106</v>
      </c>
      <c r="M21" s="200" t="s">
        <v>106</v>
      </c>
      <c r="N21" s="200" t="s">
        <v>106</v>
      </c>
      <c r="O21" s="200" t="s">
        <v>106</v>
      </c>
      <c r="P21" s="200" t="s">
        <v>106</v>
      </c>
      <c r="Q21" s="200" t="s">
        <v>106</v>
      </c>
      <c r="R21" s="200" t="s">
        <v>106</v>
      </c>
      <c r="S21" s="200" t="s">
        <v>106</v>
      </c>
      <c r="T21" s="200" t="s">
        <v>106</v>
      </c>
      <c r="U21" s="130" t="s">
        <v>2</v>
      </c>
      <c r="V21" s="200" t="s">
        <v>106</v>
      </c>
      <c r="W21" s="35" t="s">
        <v>3</v>
      </c>
      <c r="X21" s="35" t="s">
        <v>3</v>
      </c>
      <c r="Y21" s="35" t="s">
        <v>3</v>
      </c>
      <c r="Z21" s="49" t="s">
        <v>6</v>
      </c>
      <c r="AA21" s="201" t="s">
        <v>106</v>
      </c>
      <c r="AB21" s="201" t="s">
        <v>106</v>
      </c>
      <c r="AC21" s="201" t="s">
        <v>106</v>
      </c>
      <c r="AD21" s="201" t="s">
        <v>106</v>
      </c>
      <c r="AE21" s="201" t="s">
        <v>106</v>
      </c>
      <c r="AF21" s="201" t="s">
        <v>106</v>
      </c>
      <c r="AG21" s="201" t="s">
        <v>106</v>
      </c>
      <c r="AH21" s="201" t="s">
        <v>106</v>
      </c>
      <c r="AI21" s="201" t="s">
        <v>106</v>
      </c>
      <c r="AJ21" s="201" t="s">
        <v>106</v>
      </c>
      <c r="AK21" s="201" t="s">
        <v>106</v>
      </c>
      <c r="AL21" s="201" t="s">
        <v>106</v>
      </c>
      <c r="AM21" s="78" t="s">
        <v>2</v>
      </c>
      <c r="AN21" s="201" t="s">
        <v>106</v>
      </c>
      <c r="AO21" s="201" t="s">
        <v>106</v>
      </c>
      <c r="AP21" s="201" t="s">
        <v>106</v>
      </c>
      <c r="AQ21" s="201" t="s">
        <v>106</v>
      </c>
      <c r="AR21" s="42" t="s">
        <v>3</v>
      </c>
      <c r="AS21" s="42" t="s">
        <v>3</v>
      </c>
      <c r="AT21" s="42" t="s">
        <v>3</v>
      </c>
      <c r="AU21" s="69" t="s">
        <v>1</v>
      </c>
      <c r="AV21" s="69" t="s">
        <v>1</v>
      </c>
      <c r="AW21" s="69" t="s">
        <v>1</v>
      </c>
      <c r="AX21" s="69" t="s">
        <v>1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11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200" t="s">
        <v>106</v>
      </c>
      <c r="D22" s="200" t="s">
        <v>106</v>
      </c>
      <c r="E22" s="200" t="s">
        <v>106</v>
      </c>
      <c r="F22" s="200" t="s">
        <v>106</v>
      </c>
      <c r="G22" s="200" t="s">
        <v>106</v>
      </c>
      <c r="H22" s="200" t="s">
        <v>106</v>
      </c>
      <c r="I22" s="200" t="s">
        <v>106</v>
      </c>
      <c r="J22" s="200" t="s">
        <v>106</v>
      </c>
      <c r="K22" s="200" t="s">
        <v>106</v>
      </c>
      <c r="L22" s="200" t="s">
        <v>106</v>
      </c>
      <c r="M22" s="200" t="s">
        <v>106</v>
      </c>
      <c r="N22" s="200" t="s">
        <v>106</v>
      </c>
      <c r="O22" s="200" t="s">
        <v>106</v>
      </c>
      <c r="P22" s="200" t="s">
        <v>106</v>
      </c>
      <c r="Q22" s="200" t="s">
        <v>106</v>
      </c>
      <c r="R22" s="200" t="s">
        <v>106</v>
      </c>
      <c r="S22" s="200" t="s">
        <v>106</v>
      </c>
      <c r="T22" s="200" t="s">
        <v>106</v>
      </c>
      <c r="U22" s="130" t="s">
        <v>2</v>
      </c>
      <c r="V22" s="200" t="s">
        <v>106</v>
      </c>
      <c r="W22" s="35" t="s">
        <v>3</v>
      </c>
      <c r="X22" s="35" t="s">
        <v>3</v>
      </c>
      <c r="Y22" s="35" t="s">
        <v>3</v>
      </c>
      <c r="Z22" s="34" t="s">
        <v>6</v>
      </c>
      <c r="AA22" s="201" t="s">
        <v>106</v>
      </c>
      <c r="AB22" s="78" t="s">
        <v>2</v>
      </c>
      <c r="AC22" s="201" t="s">
        <v>106</v>
      </c>
      <c r="AD22" s="78" t="s">
        <v>2</v>
      </c>
      <c r="AE22" s="201" t="s">
        <v>106</v>
      </c>
      <c r="AF22" s="201" t="s">
        <v>106</v>
      </c>
      <c r="AG22" s="201" t="s">
        <v>106</v>
      </c>
      <c r="AH22" s="201" t="s">
        <v>106</v>
      </c>
      <c r="AI22" s="201" t="s">
        <v>106</v>
      </c>
      <c r="AJ22" s="201" t="s">
        <v>106</v>
      </c>
      <c r="AK22" s="201" t="s">
        <v>106</v>
      </c>
      <c r="AL22" s="201" t="s">
        <v>106</v>
      </c>
      <c r="AM22" s="201" t="s">
        <v>106</v>
      </c>
      <c r="AN22" s="201" t="s">
        <v>106</v>
      </c>
      <c r="AO22" s="201" t="s">
        <v>106</v>
      </c>
      <c r="AP22" s="201" t="s">
        <v>106</v>
      </c>
      <c r="AQ22" s="201" t="s">
        <v>106</v>
      </c>
      <c r="AR22" s="42" t="s">
        <v>3</v>
      </c>
      <c r="AS22" s="42" t="s">
        <v>3</v>
      </c>
      <c r="AT22" s="42" t="s">
        <v>3</v>
      </c>
      <c r="AU22" s="69" t="s">
        <v>1</v>
      </c>
      <c r="AV22" s="69" t="s">
        <v>1</v>
      </c>
      <c r="AW22" s="69" t="s">
        <v>1</v>
      </c>
      <c r="AX22" s="69" t="s">
        <v>1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11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200" t="s">
        <v>106</v>
      </c>
      <c r="D23" s="200" t="s">
        <v>106</v>
      </c>
      <c r="E23" s="200" t="s">
        <v>106</v>
      </c>
      <c r="F23" s="200" t="s">
        <v>106</v>
      </c>
      <c r="G23" s="200" t="s">
        <v>106</v>
      </c>
      <c r="H23" s="200" t="s">
        <v>106</v>
      </c>
      <c r="I23" s="200" t="s">
        <v>106</v>
      </c>
      <c r="J23" s="200" t="s">
        <v>106</v>
      </c>
      <c r="K23" s="200" t="s">
        <v>106</v>
      </c>
      <c r="L23" s="78" t="s">
        <v>2</v>
      </c>
      <c r="M23" s="200" t="s">
        <v>106</v>
      </c>
      <c r="N23" s="200" t="s">
        <v>106</v>
      </c>
      <c r="O23" s="200" t="s">
        <v>106</v>
      </c>
      <c r="P23" s="200" t="s">
        <v>106</v>
      </c>
      <c r="Q23" s="200" t="s">
        <v>106</v>
      </c>
      <c r="R23" s="200" t="s">
        <v>106</v>
      </c>
      <c r="S23" s="200" t="s">
        <v>106</v>
      </c>
      <c r="T23" s="200" t="s">
        <v>106</v>
      </c>
      <c r="U23" s="130" t="s">
        <v>2</v>
      </c>
      <c r="V23" s="200" t="s">
        <v>106</v>
      </c>
      <c r="W23" s="35" t="s">
        <v>3</v>
      </c>
      <c r="X23" s="35" t="s">
        <v>3</v>
      </c>
      <c r="Y23" s="35" t="s">
        <v>3</v>
      </c>
      <c r="Z23" s="35" t="s">
        <v>6</v>
      </c>
      <c r="AA23" s="201" t="s">
        <v>106</v>
      </c>
      <c r="AB23" s="201" t="s">
        <v>106</v>
      </c>
      <c r="AC23" s="201" t="s">
        <v>106</v>
      </c>
      <c r="AD23" s="201" t="s">
        <v>106</v>
      </c>
      <c r="AE23" s="201" t="s">
        <v>106</v>
      </c>
      <c r="AF23" s="201" t="s">
        <v>106</v>
      </c>
      <c r="AG23" s="201" t="s">
        <v>106</v>
      </c>
      <c r="AH23" s="201" t="s">
        <v>106</v>
      </c>
      <c r="AI23" s="201" t="s">
        <v>106</v>
      </c>
      <c r="AJ23" s="201" t="s">
        <v>106</v>
      </c>
      <c r="AK23" s="201" t="s">
        <v>106</v>
      </c>
      <c r="AL23" s="201" t="s">
        <v>106</v>
      </c>
      <c r="AM23" s="201" t="s">
        <v>106</v>
      </c>
      <c r="AN23" s="201" t="s">
        <v>106</v>
      </c>
      <c r="AO23" s="201" t="s">
        <v>106</v>
      </c>
      <c r="AP23" s="201" t="s">
        <v>106</v>
      </c>
      <c r="AQ23" s="201" t="s">
        <v>106</v>
      </c>
      <c r="AR23" s="42" t="s">
        <v>3</v>
      </c>
      <c r="AS23" s="69" t="s">
        <v>3</v>
      </c>
      <c r="AT23" s="69" t="s">
        <v>3</v>
      </c>
      <c r="AU23" s="69" t="s">
        <v>1</v>
      </c>
      <c r="AV23" s="69" t="s">
        <v>1</v>
      </c>
      <c r="AW23" s="69" t="s">
        <v>1</v>
      </c>
      <c r="AX23" s="69" t="s">
        <v>1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11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7"/>
      <c r="B24" s="138" t="s">
        <v>4</v>
      </c>
      <c r="C24" s="206" t="s">
        <v>106</v>
      </c>
      <c r="D24" s="206" t="s">
        <v>106</v>
      </c>
      <c r="E24" s="206" t="s">
        <v>106</v>
      </c>
      <c r="F24" s="206" t="s">
        <v>106</v>
      </c>
      <c r="G24" s="206" t="s">
        <v>106</v>
      </c>
      <c r="H24" s="206" t="s">
        <v>106</v>
      </c>
      <c r="I24" s="206" t="s">
        <v>106</v>
      </c>
      <c r="J24" s="206" t="s">
        <v>106</v>
      </c>
      <c r="K24" s="206" t="s">
        <v>106</v>
      </c>
      <c r="L24" s="206" t="s">
        <v>106</v>
      </c>
      <c r="M24" s="206" t="s">
        <v>106</v>
      </c>
      <c r="N24" s="206" t="s">
        <v>106</v>
      </c>
      <c r="O24" s="206" t="s">
        <v>106</v>
      </c>
      <c r="P24" s="206" t="s">
        <v>106</v>
      </c>
      <c r="Q24" s="206" t="s">
        <v>106</v>
      </c>
      <c r="R24" s="206" t="s">
        <v>106</v>
      </c>
      <c r="S24" s="206" t="s">
        <v>106</v>
      </c>
      <c r="T24" s="206" t="s">
        <v>106</v>
      </c>
      <c r="U24" s="138" t="s">
        <v>2</v>
      </c>
      <c r="V24" s="206" t="s">
        <v>106</v>
      </c>
      <c r="W24" s="38" t="s">
        <v>3</v>
      </c>
      <c r="X24" s="38" t="s">
        <v>3</v>
      </c>
      <c r="Y24" s="38" t="s">
        <v>6</v>
      </c>
      <c r="Z24" s="38" t="s">
        <v>6</v>
      </c>
      <c r="AA24" s="207" t="s">
        <v>106</v>
      </c>
      <c r="AB24" s="207" t="s">
        <v>106</v>
      </c>
      <c r="AC24" s="207" t="s">
        <v>106</v>
      </c>
      <c r="AD24" s="207" t="s">
        <v>106</v>
      </c>
      <c r="AE24" s="207" t="s">
        <v>106</v>
      </c>
      <c r="AF24" s="207" t="s">
        <v>106</v>
      </c>
      <c r="AG24" s="207" t="s">
        <v>106</v>
      </c>
      <c r="AH24" s="207" t="s">
        <v>106</v>
      </c>
      <c r="AI24" s="207" t="s">
        <v>106</v>
      </c>
      <c r="AJ24" s="207" t="s">
        <v>106</v>
      </c>
      <c r="AK24" s="207" t="s">
        <v>106</v>
      </c>
      <c r="AL24" s="207" t="s">
        <v>106</v>
      </c>
      <c r="AM24" s="207" t="s">
        <v>106</v>
      </c>
      <c r="AN24" s="207" t="s">
        <v>106</v>
      </c>
      <c r="AO24" s="207" t="s">
        <v>106</v>
      </c>
      <c r="AP24" s="207" t="s">
        <v>106</v>
      </c>
      <c r="AQ24" s="207" t="s">
        <v>106</v>
      </c>
      <c r="AR24" s="44" t="s">
        <v>3</v>
      </c>
      <c r="AS24" s="79" t="s">
        <v>3</v>
      </c>
      <c r="AT24" s="79" t="s">
        <v>3</v>
      </c>
      <c r="AU24" s="44" t="s">
        <v>1</v>
      </c>
      <c r="AV24" s="44" t="s">
        <v>1</v>
      </c>
      <c r="AW24" s="44" t="s">
        <v>1</v>
      </c>
      <c r="AX24" s="44" t="s">
        <v>1</v>
      </c>
      <c r="AY24" s="44" t="s">
        <v>6</v>
      </c>
      <c r="AZ24" s="44" t="s">
        <v>6</v>
      </c>
      <c r="BA24" s="44" t="s">
        <v>6</v>
      </c>
      <c r="BB24" s="44" t="s">
        <v>6</v>
      </c>
      <c r="BC24" s="171" t="s">
        <v>4</v>
      </c>
      <c r="BD24" s="116"/>
      <c r="BE24" s="120"/>
      <c r="BF24" s="89"/>
      <c r="BG24" s="89"/>
      <c r="BH24" s="90"/>
      <c r="BI24" s="89"/>
      <c r="BJ24" s="89"/>
      <c r="BK24" s="89"/>
      <c r="BL24" s="89"/>
      <c r="BM24" s="89"/>
      <c r="BN24" s="89"/>
      <c r="BO24" s="90"/>
    </row>
    <row r="25" spans="1:67" ht="14.25" customHeight="1" x14ac:dyDescent="0.15">
      <c r="A25" s="157">
        <v>3</v>
      </c>
      <c r="B25" s="125" t="s">
        <v>4</v>
      </c>
      <c r="C25" s="125" t="s">
        <v>4</v>
      </c>
      <c r="D25" s="205" t="s">
        <v>106</v>
      </c>
      <c r="E25" s="205" t="s">
        <v>106</v>
      </c>
      <c r="F25" s="205" t="s">
        <v>106</v>
      </c>
      <c r="G25" s="205" t="s">
        <v>106</v>
      </c>
      <c r="H25" s="205" t="s">
        <v>106</v>
      </c>
      <c r="I25" s="205" t="s">
        <v>106</v>
      </c>
      <c r="J25" s="205" t="s">
        <v>106</v>
      </c>
      <c r="K25" s="205" t="s">
        <v>106</v>
      </c>
      <c r="L25" s="205" t="s">
        <v>106</v>
      </c>
      <c r="M25" s="205" t="s">
        <v>106</v>
      </c>
      <c r="N25" s="205" t="s">
        <v>106</v>
      </c>
      <c r="O25" s="37" t="s">
        <v>3</v>
      </c>
      <c r="P25" s="37" t="s">
        <v>3</v>
      </c>
      <c r="Q25" s="37" t="s">
        <v>3</v>
      </c>
      <c r="R25" s="37" t="s">
        <v>3</v>
      </c>
      <c r="S25" s="24" t="s">
        <v>1</v>
      </c>
      <c r="T25" s="24" t="s">
        <v>1</v>
      </c>
      <c r="U25" s="125" t="s">
        <v>2</v>
      </c>
      <c r="V25" s="125" t="s">
        <v>2</v>
      </c>
      <c r="W25" s="24" t="s">
        <v>1</v>
      </c>
      <c r="X25" s="41" t="s">
        <v>0</v>
      </c>
      <c r="Y25" s="41" t="s">
        <v>0</v>
      </c>
      <c r="Z25" s="41" t="s">
        <v>0</v>
      </c>
      <c r="AA25" s="41" t="s">
        <v>0</v>
      </c>
      <c r="AB25" s="41" t="s">
        <v>0</v>
      </c>
      <c r="AC25" s="159" t="s">
        <v>4</v>
      </c>
      <c r="AD25" s="159" t="s">
        <v>4</v>
      </c>
      <c r="AE25" s="159" t="s">
        <v>4</v>
      </c>
      <c r="AF25" s="159" t="s">
        <v>4</v>
      </c>
      <c r="AG25" s="159" t="s">
        <v>4</v>
      </c>
      <c r="AH25" s="159" t="s">
        <v>4</v>
      </c>
      <c r="AI25" s="159" t="s">
        <v>4</v>
      </c>
      <c r="AJ25" s="159" t="s">
        <v>4</v>
      </c>
      <c r="AK25" s="159" t="s">
        <v>4</v>
      </c>
      <c r="AL25" s="159" t="s">
        <v>4</v>
      </c>
      <c r="AM25" s="196" t="s">
        <v>2</v>
      </c>
      <c r="AN25" s="159" t="s">
        <v>4</v>
      </c>
      <c r="AO25" s="159" t="s">
        <v>4</v>
      </c>
      <c r="AP25" s="159" t="s">
        <v>4</v>
      </c>
      <c r="AQ25" s="159" t="s">
        <v>4</v>
      </c>
      <c r="AR25" s="159" t="s">
        <v>4</v>
      </c>
      <c r="AS25" s="159" t="s">
        <v>4</v>
      </c>
      <c r="AT25" s="159" t="s">
        <v>4</v>
      </c>
      <c r="AU25" s="159" t="s">
        <v>4</v>
      </c>
      <c r="AV25" s="159" t="s">
        <v>4</v>
      </c>
      <c r="AW25" s="159" t="s">
        <v>4</v>
      </c>
      <c r="AX25" s="159" t="s">
        <v>4</v>
      </c>
      <c r="AY25" s="159" t="s">
        <v>4</v>
      </c>
      <c r="AZ25" s="159" t="s">
        <v>4</v>
      </c>
      <c r="BA25" s="159" t="s">
        <v>4</v>
      </c>
      <c r="BB25" s="159" t="s">
        <v>4</v>
      </c>
      <c r="BC25" s="159" t="s">
        <v>4</v>
      </c>
      <c r="BD25" s="115">
        <f>BE25+BF25+BG25+BH25+BK25+BL25+BJ25</f>
        <v>23</v>
      </c>
      <c r="BE25" s="88">
        <f>BO25-BJ25-BL25-BK25-BK25-BH25-BG25-BF25-BM25-BN25</f>
        <v>7.4285714285714288</v>
      </c>
      <c r="BF25" s="88">
        <f>COUNTIF(C25:BC31,"Э")/7</f>
        <v>3.5714285714285716</v>
      </c>
      <c r="BG25" s="88">
        <f>COUNTIF(C25:BC31,"У")/7</f>
        <v>0</v>
      </c>
      <c r="BH25" s="88">
        <f>COUNTIF(C25:BC31,"П")/7</f>
        <v>3.8571428571428572</v>
      </c>
      <c r="BI25" s="88">
        <v>0</v>
      </c>
      <c r="BJ25" s="88">
        <v>4</v>
      </c>
      <c r="BK25" s="88">
        <v>0</v>
      </c>
      <c r="BL25" s="88">
        <f>COUNTIF(C25:BC31,"Д")/7</f>
        <v>4.1428571428571432</v>
      </c>
      <c r="BM25" s="88">
        <f>COUNTIF(C25:BC31,"К")/7</f>
        <v>1</v>
      </c>
      <c r="BN25" s="88">
        <f>COUNTIF(C25:BC31,"~*")/7</f>
        <v>2</v>
      </c>
      <c r="BO25" s="88">
        <f xml:space="preserve"> COUNTIF(C9:BC9, "**")+1 - COUNTIF(C25:BC31,"==")/7</f>
        <v>26</v>
      </c>
    </row>
    <row r="26" spans="1:67" ht="14.25" customHeight="1" x14ac:dyDescent="0.15">
      <c r="A26" s="162"/>
      <c r="B26" s="130" t="s">
        <v>4</v>
      </c>
      <c r="C26" s="131" t="s">
        <v>4</v>
      </c>
      <c r="D26" s="200" t="s">
        <v>106</v>
      </c>
      <c r="E26" s="200" t="s">
        <v>106</v>
      </c>
      <c r="F26" s="200" t="s">
        <v>106</v>
      </c>
      <c r="G26" s="200" t="s">
        <v>106</v>
      </c>
      <c r="H26" s="200" t="s">
        <v>106</v>
      </c>
      <c r="I26" s="200" t="s">
        <v>106</v>
      </c>
      <c r="J26" s="200" t="s">
        <v>106</v>
      </c>
      <c r="K26" s="200" t="s">
        <v>106</v>
      </c>
      <c r="L26" s="200" t="s">
        <v>106</v>
      </c>
      <c r="M26" s="200" t="s">
        <v>106</v>
      </c>
      <c r="N26" s="200" t="s">
        <v>106</v>
      </c>
      <c r="O26" s="35" t="s">
        <v>3</v>
      </c>
      <c r="P26" s="35" t="s">
        <v>3</v>
      </c>
      <c r="Q26" s="35" t="s">
        <v>3</v>
      </c>
      <c r="R26" s="35" t="s">
        <v>3</v>
      </c>
      <c r="S26" s="4" t="s">
        <v>1</v>
      </c>
      <c r="T26" s="4" t="s">
        <v>1</v>
      </c>
      <c r="U26" s="130" t="s">
        <v>2</v>
      </c>
      <c r="V26" s="4" t="s">
        <v>1</v>
      </c>
      <c r="W26" s="4" t="s">
        <v>1</v>
      </c>
      <c r="X26" s="42" t="s">
        <v>0</v>
      </c>
      <c r="Y26" s="42" t="s">
        <v>0</v>
      </c>
      <c r="Z26" s="42" t="s">
        <v>0</v>
      </c>
      <c r="AA26" s="42" t="s">
        <v>0</v>
      </c>
      <c r="AB26" s="69" t="s">
        <v>6</v>
      </c>
      <c r="AC26" s="164" t="s">
        <v>4</v>
      </c>
      <c r="AD26" s="78" t="s">
        <v>2</v>
      </c>
      <c r="AE26" s="164" t="s">
        <v>4</v>
      </c>
      <c r="AF26" s="164" t="s">
        <v>4</v>
      </c>
      <c r="AG26" s="164" t="s">
        <v>4</v>
      </c>
      <c r="AH26" s="164" t="s">
        <v>4</v>
      </c>
      <c r="AI26" s="164" t="s">
        <v>4</v>
      </c>
      <c r="AJ26" s="164" t="s">
        <v>4</v>
      </c>
      <c r="AK26" s="164" t="s">
        <v>4</v>
      </c>
      <c r="AL26" s="164" t="s">
        <v>4</v>
      </c>
      <c r="AM26" s="197" t="s">
        <v>4</v>
      </c>
      <c r="AN26" s="164" t="s">
        <v>4</v>
      </c>
      <c r="AO26" s="164" t="s">
        <v>4</v>
      </c>
      <c r="AP26" s="164" t="s">
        <v>4</v>
      </c>
      <c r="AQ26" s="164" t="s">
        <v>4</v>
      </c>
      <c r="AR26" s="164" t="s">
        <v>4</v>
      </c>
      <c r="AS26" s="164" t="s">
        <v>4</v>
      </c>
      <c r="AT26" s="164" t="s">
        <v>4</v>
      </c>
      <c r="AU26" s="164" t="s">
        <v>4</v>
      </c>
      <c r="AV26" s="164" t="s">
        <v>4</v>
      </c>
      <c r="AW26" s="164" t="s">
        <v>4</v>
      </c>
      <c r="AX26" s="164" t="s">
        <v>4</v>
      </c>
      <c r="AY26" s="164" t="s">
        <v>4</v>
      </c>
      <c r="AZ26" s="164" t="s">
        <v>4</v>
      </c>
      <c r="BA26" s="164" t="s">
        <v>4</v>
      </c>
      <c r="BB26" s="164" t="s">
        <v>4</v>
      </c>
      <c r="BC26" s="164" t="s">
        <v>4</v>
      </c>
      <c r="BD26" s="11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x14ac:dyDescent="0.15">
      <c r="A27" s="162"/>
      <c r="B27" s="130" t="s">
        <v>4</v>
      </c>
      <c r="C27" s="131" t="s">
        <v>4</v>
      </c>
      <c r="D27" s="200" t="s">
        <v>106</v>
      </c>
      <c r="E27" s="200" t="s">
        <v>106</v>
      </c>
      <c r="F27" s="200" t="s">
        <v>106</v>
      </c>
      <c r="G27" s="200" t="s">
        <v>106</v>
      </c>
      <c r="H27" s="200" t="s">
        <v>106</v>
      </c>
      <c r="I27" s="200" t="s">
        <v>106</v>
      </c>
      <c r="J27" s="200" t="s">
        <v>106</v>
      </c>
      <c r="K27" s="200" t="s">
        <v>106</v>
      </c>
      <c r="L27" s="200" t="s">
        <v>106</v>
      </c>
      <c r="M27" s="200" t="s">
        <v>106</v>
      </c>
      <c r="N27" s="200" t="s">
        <v>106</v>
      </c>
      <c r="O27" s="35" t="s">
        <v>3</v>
      </c>
      <c r="P27" s="35" t="s">
        <v>3</v>
      </c>
      <c r="Q27" s="35" t="s">
        <v>3</v>
      </c>
      <c r="R27" s="35" t="s">
        <v>3</v>
      </c>
      <c r="S27" s="4" t="s">
        <v>1</v>
      </c>
      <c r="T27" s="4" t="s">
        <v>1</v>
      </c>
      <c r="U27" s="130" t="s">
        <v>2</v>
      </c>
      <c r="V27" s="4" t="s">
        <v>1</v>
      </c>
      <c r="W27" s="4" t="s">
        <v>1</v>
      </c>
      <c r="X27" s="42" t="s">
        <v>0</v>
      </c>
      <c r="Y27" s="42" t="s">
        <v>0</v>
      </c>
      <c r="Z27" s="42" t="s">
        <v>0</v>
      </c>
      <c r="AA27" s="42" t="s">
        <v>0</v>
      </c>
      <c r="AB27" s="69" t="s">
        <v>6</v>
      </c>
      <c r="AC27" s="164" t="s">
        <v>4</v>
      </c>
      <c r="AD27" s="164" t="s">
        <v>4</v>
      </c>
      <c r="AE27" s="164" t="s">
        <v>4</v>
      </c>
      <c r="AF27" s="164" t="s">
        <v>4</v>
      </c>
      <c r="AG27" s="164" t="s">
        <v>4</v>
      </c>
      <c r="AH27" s="164" t="s">
        <v>4</v>
      </c>
      <c r="AI27" s="164" t="s">
        <v>4</v>
      </c>
      <c r="AJ27" s="164" t="s">
        <v>4</v>
      </c>
      <c r="AK27" s="164" t="s">
        <v>4</v>
      </c>
      <c r="AL27" s="164" t="s">
        <v>4</v>
      </c>
      <c r="AM27" s="164" t="s">
        <v>4</v>
      </c>
      <c r="AN27" s="164" t="s">
        <v>4</v>
      </c>
      <c r="AO27" s="164" t="s">
        <v>4</v>
      </c>
      <c r="AP27" s="164" t="s">
        <v>4</v>
      </c>
      <c r="AQ27" s="164" t="s">
        <v>4</v>
      </c>
      <c r="AR27" s="164" t="s">
        <v>4</v>
      </c>
      <c r="AS27" s="164" t="s">
        <v>4</v>
      </c>
      <c r="AT27" s="164" t="s">
        <v>4</v>
      </c>
      <c r="AU27" s="164" t="s">
        <v>4</v>
      </c>
      <c r="AV27" s="164" t="s">
        <v>4</v>
      </c>
      <c r="AW27" s="164" t="s">
        <v>4</v>
      </c>
      <c r="AX27" s="164" t="s">
        <v>4</v>
      </c>
      <c r="AY27" s="164" t="s">
        <v>4</v>
      </c>
      <c r="AZ27" s="164" t="s">
        <v>4</v>
      </c>
      <c r="BA27" s="164" t="s">
        <v>4</v>
      </c>
      <c r="BB27" s="164" t="s">
        <v>4</v>
      </c>
      <c r="BC27" s="164" t="s">
        <v>4</v>
      </c>
      <c r="BD27" s="11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31" t="s">
        <v>4</v>
      </c>
      <c r="D28" s="200" t="s">
        <v>106</v>
      </c>
      <c r="E28" s="200" t="s">
        <v>106</v>
      </c>
      <c r="F28" s="200" t="s">
        <v>106</v>
      </c>
      <c r="G28" s="200" t="s">
        <v>106</v>
      </c>
      <c r="H28" s="200" t="s">
        <v>106</v>
      </c>
      <c r="I28" s="200" t="s">
        <v>106</v>
      </c>
      <c r="J28" s="200" t="s">
        <v>106</v>
      </c>
      <c r="K28" s="200" t="s">
        <v>106</v>
      </c>
      <c r="L28" s="200" t="s">
        <v>106</v>
      </c>
      <c r="M28" s="200" t="s">
        <v>106</v>
      </c>
      <c r="N28" s="200" t="s">
        <v>106</v>
      </c>
      <c r="O28" s="35" t="s">
        <v>3</v>
      </c>
      <c r="P28" s="35" t="s">
        <v>3</v>
      </c>
      <c r="Q28" s="35" t="s">
        <v>3</v>
      </c>
      <c r="R28" s="35" t="s">
        <v>3</v>
      </c>
      <c r="S28" s="4" t="s">
        <v>1</v>
      </c>
      <c r="T28" s="4" t="s">
        <v>1</v>
      </c>
      <c r="U28" s="130" t="s">
        <v>2</v>
      </c>
      <c r="V28" s="4" t="s">
        <v>1</v>
      </c>
      <c r="W28" s="4" t="s">
        <v>1</v>
      </c>
      <c r="X28" s="42" t="s">
        <v>0</v>
      </c>
      <c r="Y28" s="42" t="s">
        <v>0</v>
      </c>
      <c r="Z28" s="42" t="s">
        <v>0</v>
      </c>
      <c r="AA28" s="42" t="s">
        <v>0</v>
      </c>
      <c r="AB28" s="69" t="s">
        <v>6</v>
      </c>
      <c r="AC28" s="164" t="s">
        <v>4</v>
      </c>
      <c r="AD28" s="164" t="s">
        <v>4</v>
      </c>
      <c r="AE28" s="164" t="s">
        <v>4</v>
      </c>
      <c r="AF28" s="164" t="s">
        <v>4</v>
      </c>
      <c r="AG28" s="164" t="s">
        <v>4</v>
      </c>
      <c r="AH28" s="164" t="s">
        <v>4</v>
      </c>
      <c r="AI28" s="164" t="s">
        <v>4</v>
      </c>
      <c r="AJ28" s="164" t="s">
        <v>4</v>
      </c>
      <c r="AK28" s="164" t="s">
        <v>4</v>
      </c>
      <c r="AL28" s="164" t="s">
        <v>4</v>
      </c>
      <c r="AM28" s="164" t="s">
        <v>4</v>
      </c>
      <c r="AN28" s="164" t="s">
        <v>4</v>
      </c>
      <c r="AO28" s="164" t="s">
        <v>4</v>
      </c>
      <c r="AP28" s="164" t="s">
        <v>4</v>
      </c>
      <c r="AQ28" s="164" t="s">
        <v>4</v>
      </c>
      <c r="AR28" s="164" t="s">
        <v>4</v>
      </c>
      <c r="AS28" s="164" t="s">
        <v>4</v>
      </c>
      <c r="AT28" s="164" t="s">
        <v>4</v>
      </c>
      <c r="AU28" s="164" t="s">
        <v>4</v>
      </c>
      <c r="AV28" s="164" t="s">
        <v>4</v>
      </c>
      <c r="AW28" s="164" t="s">
        <v>4</v>
      </c>
      <c r="AX28" s="164" t="s">
        <v>4</v>
      </c>
      <c r="AY28" s="164" t="s">
        <v>4</v>
      </c>
      <c r="AZ28" s="164" t="s">
        <v>4</v>
      </c>
      <c r="BA28" s="164" t="s">
        <v>4</v>
      </c>
      <c r="BB28" s="164" t="s">
        <v>4</v>
      </c>
      <c r="BC28" s="164" t="s">
        <v>4</v>
      </c>
      <c r="BD28" s="11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200" t="s">
        <v>106</v>
      </c>
      <c r="D29" s="200" t="s">
        <v>106</v>
      </c>
      <c r="E29" s="200" t="s">
        <v>106</v>
      </c>
      <c r="F29" s="200" t="s">
        <v>106</v>
      </c>
      <c r="G29" s="200" t="s">
        <v>106</v>
      </c>
      <c r="H29" s="200" t="s">
        <v>106</v>
      </c>
      <c r="I29" s="200" t="s">
        <v>106</v>
      </c>
      <c r="J29" s="200" t="s">
        <v>106</v>
      </c>
      <c r="K29" s="200" t="s">
        <v>106</v>
      </c>
      <c r="L29" s="200" t="s">
        <v>106</v>
      </c>
      <c r="M29" s="200" t="s">
        <v>106</v>
      </c>
      <c r="N29" s="200" t="s">
        <v>106</v>
      </c>
      <c r="O29" s="35" t="s">
        <v>3</v>
      </c>
      <c r="P29" s="35" t="s">
        <v>3</v>
      </c>
      <c r="Q29" s="49" t="s">
        <v>3</v>
      </c>
      <c r="R29" s="4" t="s">
        <v>1</v>
      </c>
      <c r="S29" s="4" t="s">
        <v>1</v>
      </c>
      <c r="T29" s="4" t="s">
        <v>1</v>
      </c>
      <c r="U29" s="130" t="s">
        <v>2</v>
      </c>
      <c r="V29" s="4" t="s">
        <v>1</v>
      </c>
      <c r="W29" s="4" t="s">
        <v>6</v>
      </c>
      <c r="X29" s="42" t="s">
        <v>0</v>
      </c>
      <c r="Y29" s="42" t="s">
        <v>0</v>
      </c>
      <c r="Z29" s="42" t="s">
        <v>0</v>
      </c>
      <c r="AA29" s="42" t="s">
        <v>0</v>
      </c>
      <c r="AB29" s="78" t="s">
        <v>2</v>
      </c>
      <c r="AC29" s="164" t="s">
        <v>4</v>
      </c>
      <c r="AD29" s="164" t="s">
        <v>4</v>
      </c>
      <c r="AE29" s="164" t="s">
        <v>4</v>
      </c>
      <c r="AF29" s="164" t="s">
        <v>4</v>
      </c>
      <c r="AG29" s="164" t="s">
        <v>4</v>
      </c>
      <c r="AH29" s="164" t="s">
        <v>4</v>
      </c>
      <c r="AI29" s="164" t="s">
        <v>4</v>
      </c>
      <c r="AJ29" s="164" t="s">
        <v>4</v>
      </c>
      <c r="AK29" s="164" t="s">
        <v>4</v>
      </c>
      <c r="AL29" s="164" t="s">
        <v>4</v>
      </c>
      <c r="AM29" s="164" t="s">
        <v>4</v>
      </c>
      <c r="AN29" s="164" t="s">
        <v>4</v>
      </c>
      <c r="AO29" s="164" t="s">
        <v>4</v>
      </c>
      <c r="AP29" s="164" t="s">
        <v>4</v>
      </c>
      <c r="AQ29" s="164" t="s">
        <v>4</v>
      </c>
      <c r="AR29" s="164" t="s">
        <v>4</v>
      </c>
      <c r="AS29" s="164" t="s">
        <v>4</v>
      </c>
      <c r="AT29" s="164" t="s">
        <v>4</v>
      </c>
      <c r="AU29" s="164" t="s">
        <v>4</v>
      </c>
      <c r="AV29" s="164" t="s">
        <v>4</v>
      </c>
      <c r="AW29" s="164" t="s">
        <v>4</v>
      </c>
      <c r="AX29" s="164" t="s">
        <v>4</v>
      </c>
      <c r="AY29" s="164" t="s">
        <v>4</v>
      </c>
      <c r="AZ29" s="164" t="s">
        <v>4</v>
      </c>
      <c r="BA29" s="164" t="s">
        <v>4</v>
      </c>
      <c r="BB29" s="164" t="s">
        <v>4</v>
      </c>
      <c r="BC29" s="164" t="s">
        <v>4</v>
      </c>
      <c r="BD29" s="116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200" t="s">
        <v>106</v>
      </c>
      <c r="D30" s="200" t="s">
        <v>106</v>
      </c>
      <c r="E30" s="200" t="s">
        <v>106</v>
      </c>
      <c r="F30" s="200" t="s">
        <v>106</v>
      </c>
      <c r="G30" s="200" t="s">
        <v>106</v>
      </c>
      <c r="H30" s="200" t="s">
        <v>106</v>
      </c>
      <c r="I30" s="200" t="s">
        <v>106</v>
      </c>
      <c r="J30" s="200" t="s">
        <v>106</v>
      </c>
      <c r="K30" s="200" t="s">
        <v>106</v>
      </c>
      <c r="L30" s="78" t="s">
        <v>2</v>
      </c>
      <c r="M30" s="200" t="s">
        <v>106</v>
      </c>
      <c r="N30" s="200" t="s">
        <v>106</v>
      </c>
      <c r="O30" s="35" t="s">
        <v>3</v>
      </c>
      <c r="P30" s="35" t="s">
        <v>3</v>
      </c>
      <c r="Q30" s="49" t="s">
        <v>3</v>
      </c>
      <c r="R30" s="57" t="s">
        <v>1</v>
      </c>
      <c r="S30" s="57" t="s">
        <v>1</v>
      </c>
      <c r="T30" s="57" t="s">
        <v>1</v>
      </c>
      <c r="U30" s="130" t="s">
        <v>2</v>
      </c>
      <c r="V30" s="57" t="s">
        <v>1</v>
      </c>
      <c r="W30" s="57" t="s">
        <v>6</v>
      </c>
      <c r="X30" s="42" t="s">
        <v>0</v>
      </c>
      <c r="Y30" s="42" t="s">
        <v>0</v>
      </c>
      <c r="Z30" s="42" t="s">
        <v>0</v>
      </c>
      <c r="AA30" s="42" t="s">
        <v>0</v>
      </c>
      <c r="AB30" s="69" t="s">
        <v>6</v>
      </c>
      <c r="AC30" s="164" t="s">
        <v>4</v>
      </c>
      <c r="AD30" s="164" t="s">
        <v>4</v>
      </c>
      <c r="AE30" s="164" t="s">
        <v>4</v>
      </c>
      <c r="AF30" s="164" t="s">
        <v>4</v>
      </c>
      <c r="AG30" s="164" t="s">
        <v>4</v>
      </c>
      <c r="AH30" s="164" t="s">
        <v>4</v>
      </c>
      <c r="AI30" s="164" t="s">
        <v>4</v>
      </c>
      <c r="AJ30" s="164" t="s">
        <v>4</v>
      </c>
      <c r="AK30" s="164" t="s">
        <v>4</v>
      </c>
      <c r="AL30" s="164" t="s">
        <v>4</v>
      </c>
      <c r="AM30" s="164" t="s">
        <v>4</v>
      </c>
      <c r="AN30" s="164" t="s">
        <v>4</v>
      </c>
      <c r="AO30" s="164" t="s">
        <v>4</v>
      </c>
      <c r="AP30" s="164" t="s">
        <v>4</v>
      </c>
      <c r="AQ30" s="164" t="s">
        <v>4</v>
      </c>
      <c r="AR30" s="164" t="s">
        <v>4</v>
      </c>
      <c r="AS30" s="164" t="s">
        <v>4</v>
      </c>
      <c r="AT30" s="164" t="s">
        <v>4</v>
      </c>
      <c r="AU30" s="164" t="s">
        <v>4</v>
      </c>
      <c r="AV30" s="164" t="s">
        <v>4</v>
      </c>
      <c r="AW30" s="164" t="s">
        <v>4</v>
      </c>
      <c r="AX30" s="164" t="s">
        <v>4</v>
      </c>
      <c r="AY30" s="164" t="s">
        <v>4</v>
      </c>
      <c r="AZ30" s="164" t="s">
        <v>4</v>
      </c>
      <c r="BA30" s="164" t="s">
        <v>4</v>
      </c>
      <c r="BB30" s="164" t="s">
        <v>4</v>
      </c>
      <c r="BC30" s="164" t="s">
        <v>4</v>
      </c>
      <c r="BD30" s="116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7"/>
      <c r="B31" s="138" t="s">
        <v>4</v>
      </c>
      <c r="C31" s="206" t="s">
        <v>106</v>
      </c>
      <c r="D31" s="206" t="s">
        <v>106</v>
      </c>
      <c r="E31" s="206" t="s">
        <v>106</v>
      </c>
      <c r="F31" s="206" t="s">
        <v>106</v>
      </c>
      <c r="G31" s="206" t="s">
        <v>106</v>
      </c>
      <c r="H31" s="206" t="s">
        <v>106</v>
      </c>
      <c r="I31" s="206" t="s">
        <v>106</v>
      </c>
      <c r="J31" s="206" t="s">
        <v>106</v>
      </c>
      <c r="K31" s="206" t="s">
        <v>106</v>
      </c>
      <c r="L31" s="206" t="s">
        <v>106</v>
      </c>
      <c r="M31" s="206" t="s">
        <v>106</v>
      </c>
      <c r="N31" s="206" t="s">
        <v>106</v>
      </c>
      <c r="O31" s="38" t="s">
        <v>3</v>
      </c>
      <c r="P31" s="38" t="s">
        <v>3</v>
      </c>
      <c r="Q31" s="49" t="s">
        <v>3</v>
      </c>
      <c r="R31" s="27" t="s">
        <v>1</v>
      </c>
      <c r="S31" s="27" t="s">
        <v>1</v>
      </c>
      <c r="T31" s="27" t="s">
        <v>1</v>
      </c>
      <c r="U31" s="138" t="s">
        <v>2</v>
      </c>
      <c r="V31" s="27" t="s">
        <v>1</v>
      </c>
      <c r="W31" s="27" t="s">
        <v>6</v>
      </c>
      <c r="X31" s="44" t="s">
        <v>0</v>
      </c>
      <c r="Y31" s="44" t="s">
        <v>0</v>
      </c>
      <c r="Z31" s="44" t="s">
        <v>0</v>
      </c>
      <c r="AA31" s="44" t="s">
        <v>0</v>
      </c>
      <c r="AB31" s="169" t="s">
        <v>4</v>
      </c>
      <c r="AC31" s="169" t="s">
        <v>4</v>
      </c>
      <c r="AD31" s="169" t="s">
        <v>4</v>
      </c>
      <c r="AE31" s="169" t="s">
        <v>4</v>
      </c>
      <c r="AF31" s="169" t="s">
        <v>4</v>
      </c>
      <c r="AG31" s="169" t="s">
        <v>4</v>
      </c>
      <c r="AH31" s="169" t="s">
        <v>4</v>
      </c>
      <c r="AI31" s="169" t="s">
        <v>4</v>
      </c>
      <c r="AJ31" s="169" t="s">
        <v>4</v>
      </c>
      <c r="AK31" s="40" t="s">
        <v>2</v>
      </c>
      <c r="AL31" s="169" t="s">
        <v>4</v>
      </c>
      <c r="AM31" s="169" t="s">
        <v>4</v>
      </c>
      <c r="AN31" s="169" t="s">
        <v>4</v>
      </c>
      <c r="AO31" s="169" t="s">
        <v>4</v>
      </c>
      <c r="AP31" s="169" t="s">
        <v>4</v>
      </c>
      <c r="AQ31" s="138" t="s">
        <v>2</v>
      </c>
      <c r="AR31" s="169" t="s">
        <v>4</v>
      </c>
      <c r="AS31" s="169" t="s">
        <v>4</v>
      </c>
      <c r="AT31" s="169" t="s">
        <v>4</v>
      </c>
      <c r="AU31" s="169" t="s">
        <v>4</v>
      </c>
      <c r="AV31" s="169" t="s">
        <v>4</v>
      </c>
      <c r="AW31" s="169" t="s">
        <v>4</v>
      </c>
      <c r="AX31" s="169" t="s">
        <v>4</v>
      </c>
      <c r="AY31" s="169" t="s">
        <v>4</v>
      </c>
      <c r="AZ31" s="169" t="s">
        <v>4</v>
      </c>
      <c r="BA31" s="169" t="s">
        <v>4</v>
      </c>
      <c r="BB31" s="169" t="s">
        <v>4</v>
      </c>
      <c r="BC31" s="169"/>
      <c r="BD31" s="117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ht="14.25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</row>
    <row r="33" spans="1:3" ht="14.25" customHeight="1" x14ac:dyDescent="0.15">
      <c r="A33" s="1" t="s">
        <v>141</v>
      </c>
      <c r="B33" s="52" t="s">
        <v>146</v>
      </c>
      <c r="C33" s="1" t="s">
        <v>147</v>
      </c>
    </row>
    <row r="34" spans="1:3" ht="14.25" customHeight="1" x14ac:dyDescent="0.15">
      <c r="A34" s="1" t="s">
        <v>141</v>
      </c>
      <c r="B34" s="51" t="s">
        <v>106</v>
      </c>
      <c r="C34" s="1" t="s">
        <v>148</v>
      </c>
    </row>
    <row r="35" spans="1:3" ht="14.25" customHeight="1" x14ac:dyDescent="0.15">
      <c r="A35" s="1" t="s">
        <v>141</v>
      </c>
      <c r="B35" s="7" t="s">
        <v>1</v>
      </c>
      <c r="C35" s="1" t="s">
        <v>142</v>
      </c>
    </row>
    <row r="36" spans="1:3" ht="14.25" customHeight="1" x14ac:dyDescent="0.15">
      <c r="A36" s="1" t="s">
        <v>129</v>
      </c>
      <c r="B36" s="51" t="s">
        <v>106</v>
      </c>
      <c r="C36" s="1" t="s">
        <v>148</v>
      </c>
    </row>
    <row r="37" spans="1:3" ht="14.25" customHeight="1" x14ac:dyDescent="0.15">
      <c r="A37" s="1" t="s">
        <v>129</v>
      </c>
      <c r="B37" s="52" t="s">
        <v>106</v>
      </c>
      <c r="C37" s="1" t="s">
        <v>132</v>
      </c>
    </row>
    <row r="38" spans="1:3" ht="14.25" customHeight="1" x14ac:dyDescent="0.15">
      <c r="A38" s="1" t="s">
        <v>115</v>
      </c>
      <c r="B38" s="52" t="s">
        <v>106</v>
      </c>
      <c r="C38" s="1" t="s">
        <v>132</v>
      </c>
    </row>
    <row r="39" spans="1:3" ht="14.25" customHeight="1" x14ac:dyDescent="0.15">
      <c r="A39" s="1" t="s">
        <v>115</v>
      </c>
      <c r="B39" s="4" t="s">
        <v>1</v>
      </c>
      <c r="C39" s="1" t="s">
        <v>149</v>
      </c>
    </row>
    <row r="40" spans="1:3" ht="14.25" customHeight="1" x14ac:dyDescent="0.15">
      <c r="A40" s="1" t="s">
        <v>115</v>
      </c>
      <c r="B40" s="8" t="s">
        <v>0</v>
      </c>
      <c r="C40" s="1" t="s">
        <v>121</v>
      </c>
    </row>
  </sheetData>
  <mergeCells count="68">
    <mergeCell ref="BO25:BO31"/>
    <mergeCell ref="BL18:BL24"/>
    <mergeCell ref="BM18:BM24"/>
    <mergeCell ref="BN18:BN24"/>
    <mergeCell ref="BN25:BN31"/>
    <mergeCell ref="BM25:BM31"/>
    <mergeCell ref="BO18:BO24"/>
    <mergeCell ref="BL25:BL31"/>
    <mergeCell ref="BI18:BI24"/>
    <mergeCell ref="BJ18:BJ24"/>
    <mergeCell ref="BM11:BM17"/>
    <mergeCell ref="BL11:BL17"/>
    <mergeCell ref="BK18:BK24"/>
    <mergeCell ref="BK11:BK17"/>
    <mergeCell ref="BK2:BK9"/>
    <mergeCell ref="BN2:BN9"/>
    <mergeCell ref="BI2:BI9"/>
    <mergeCell ref="BN11:BN17"/>
    <mergeCell ref="BO11:BO17"/>
    <mergeCell ref="BD18:BD24"/>
    <mergeCell ref="BG11:BG17"/>
    <mergeCell ref="BF25:BF31"/>
    <mergeCell ref="BE11:BE17"/>
    <mergeCell ref="BD25:BD31"/>
    <mergeCell ref="BG18:BG24"/>
    <mergeCell ref="AY1:BC1"/>
    <mergeCell ref="AP1:AS1"/>
    <mergeCell ref="AT1:AX1"/>
    <mergeCell ref="BD2:BD9"/>
    <mergeCell ref="BD11:BD17"/>
    <mergeCell ref="B1:F1"/>
    <mergeCell ref="G1:K1"/>
    <mergeCell ref="AG1:AK1"/>
    <mergeCell ref="Y1:AB1"/>
    <mergeCell ref="T1:X1"/>
    <mergeCell ref="AC1:AF1"/>
    <mergeCell ref="A25:A31"/>
    <mergeCell ref="A1:A9"/>
    <mergeCell ref="A18:A24"/>
    <mergeCell ref="A11:A17"/>
    <mergeCell ref="BJ25:BJ31"/>
    <mergeCell ref="BJ2:BJ9"/>
    <mergeCell ref="BH2:BH9"/>
    <mergeCell ref="BH11:BH17"/>
    <mergeCell ref="BJ11:BJ17"/>
    <mergeCell ref="BH18:BH24"/>
    <mergeCell ref="B10:BB10"/>
    <mergeCell ref="B11:B17"/>
    <mergeCell ref="L1:O1"/>
    <mergeCell ref="AL1:AO1"/>
    <mergeCell ref="B2:B8"/>
    <mergeCell ref="P1:S1"/>
    <mergeCell ref="BI25:BI31"/>
    <mergeCell ref="BK25:BK31"/>
    <mergeCell ref="BI11:BI17"/>
    <mergeCell ref="BH25:BH31"/>
    <mergeCell ref="BE1:BO1"/>
    <mergeCell ref="BE18:BE24"/>
    <mergeCell ref="BF11:BF17"/>
    <mergeCell ref="BF18:BF24"/>
    <mergeCell ref="BG25:BG31"/>
    <mergeCell ref="BE25:BE31"/>
    <mergeCell ref="BE2:BE9"/>
    <mergeCell ref="BO2:BO9"/>
    <mergeCell ref="BM2:BM9"/>
    <mergeCell ref="BF2:BF9"/>
    <mergeCell ref="BG2:BG9"/>
    <mergeCell ref="BL2:BL9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29"/>
  <sheetViews>
    <sheetView view="pageBreakPreview" zoomScaleNormal="115" workbookViewId="0">
      <pane ySplit="9" topLeftCell="A14" activePane="bottomLeft" state="frozen"/>
      <selection pane="bottomLeft" activeCell="A11" sqref="A11:BC24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112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3</v>
      </c>
      <c r="B11" s="125" t="s">
        <v>4</v>
      </c>
      <c r="C11" s="125" t="s">
        <v>4</v>
      </c>
      <c r="D11" s="143" t="s">
        <v>86</v>
      </c>
      <c r="E11" s="143" t="s">
        <v>86</v>
      </c>
      <c r="F11" s="143" t="s">
        <v>86</v>
      </c>
      <c r="G11" s="143" t="s">
        <v>86</v>
      </c>
      <c r="H11" s="143" t="s">
        <v>86</v>
      </c>
      <c r="I11" s="143" t="s">
        <v>86</v>
      </c>
      <c r="J11" s="143" t="s">
        <v>86</v>
      </c>
      <c r="K11" s="143" t="s">
        <v>86</v>
      </c>
      <c r="L11" s="143" t="s">
        <v>86</v>
      </c>
      <c r="M11" s="143" t="s">
        <v>86</v>
      </c>
      <c r="N11" s="143" t="s">
        <v>86</v>
      </c>
      <c r="O11" s="143" t="s">
        <v>86</v>
      </c>
      <c r="P11" s="143" t="s">
        <v>86</v>
      </c>
      <c r="Q11" s="143" t="s">
        <v>86</v>
      </c>
      <c r="R11" s="143" t="s">
        <v>86</v>
      </c>
      <c r="S11" s="143" t="s">
        <v>86</v>
      </c>
      <c r="T11" s="143" t="s">
        <v>86</v>
      </c>
      <c r="U11" s="125" t="s">
        <v>2</v>
      </c>
      <c r="V11" s="125" t="s">
        <v>2</v>
      </c>
      <c r="W11" s="37" t="s">
        <v>3</v>
      </c>
      <c r="X11" s="37" t="s">
        <v>3</v>
      </c>
      <c r="Y11" s="37" t="s">
        <v>3</v>
      </c>
      <c r="Z11" s="37" t="s">
        <v>6</v>
      </c>
      <c r="AA11" s="129" t="s">
        <v>86</v>
      </c>
      <c r="AB11" s="129" t="s">
        <v>86</v>
      </c>
      <c r="AC11" s="129" t="s">
        <v>86</v>
      </c>
      <c r="AD11" s="129" t="s">
        <v>86</v>
      </c>
      <c r="AE11" s="129" t="s">
        <v>86</v>
      </c>
      <c r="AF11" s="129" t="s">
        <v>86</v>
      </c>
      <c r="AG11" s="129" t="s">
        <v>86</v>
      </c>
      <c r="AH11" s="129" t="s">
        <v>86</v>
      </c>
      <c r="AI11" s="129" t="s">
        <v>86</v>
      </c>
      <c r="AJ11" s="129" t="s">
        <v>86</v>
      </c>
      <c r="AK11" s="129" t="s">
        <v>86</v>
      </c>
      <c r="AL11" s="129" t="s">
        <v>86</v>
      </c>
      <c r="AM11" s="184" t="s">
        <v>86</v>
      </c>
      <c r="AN11" s="129" t="s">
        <v>86</v>
      </c>
      <c r="AO11" s="129" t="s">
        <v>86</v>
      </c>
      <c r="AP11" s="129" t="s">
        <v>86</v>
      </c>
      <c r="AQ11" s="41" t="s">
        <v>6</v>
      </c>
      <c r="AR11" s="41" t="s">
        <v>3</v>
      </c>
      <c r="AS11" s="62" t="s">
        <v>3</v>
      </c>
      <c r="AT11" s="62" t="s">
        <v>3</v>
      </c>
      <c r="AU11" s="62" t="s">
        <v>3</v>
      </c>
      <c r="AV11" s="41" t="s">
        <v>6</v>
      </c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40.285714285714285</v>
      </c>
      <c r="BE11" s="88">
        <f>BO11-BJ11-BL11-BK11-BK11-BH11-BG11-BF11-BM11-BN11</f>
        <v>33.285714285714285</v>
      </c>
      <c r="BF11" s="88">
        <f>COUNTIF(C11:BC17,"Э")/7</f>
        <v>7</v>
      </c>
      <c r="BG11" s="88">
        <f>COUNTIF(C11:BC17,"У")/7</f>
        <v>0</v>
      </c>
      <c r="BH11" s="88">
        <f>COUNTIF(C11:BC17,"П")/7</f>
        <v>0</v>
      </c>
      <c r="BI11" s="88">
        <v>4</v>
      </c>
      <c r="BJ11" s="88">
        <v>0</v>
      </c>
      <c r="BK11" s="88">
        <v>0</v>
      </c>
      <c r="BL11" s="88">
        <f>COUNTIF(C11:BC17,"Д")/7</f>
        <v>0</v>
      </c>
      <c r="BM11" s="88">
        <f>COUNTIF(C11:BC17,"К")/7</f>
        <v>10</v>
      </c>
      <c r="BN11" s="88">
        <f>COUNTIF(C11:BC17,"~*")/7</f>
        <v>2</v>
      </c>
      <c r="BO11" s="88">
        <f xml:space="preserve"> COUNTIF(C9:BC9, "**")+1 - COUNTIF(C11:BC17,"==")/7</f>
        <v>52.285714285714285</v>
      </c>
    </row>
    <row r="12" spans="1:67" ht="14.25" customHeight="1" x14ac:dyDescent="0.15">
      <c r="A12" s="162"/>
      <c r="B12" s="130" t="s">
        <v>4</v>
      </c>
      <c r="C12" s="131" t="s">
        <v>4</v>
      </c>
      <c r="D12" s="147" t="s">
        <v>86</v>
      </c>
      <c r="E12" s="147" t="s">
        <v>86</v>
      </c>
      <c r="F12" s="147" t="s">
        <v>86</v>
      </c>
      <c r="G12" s="147" t="s">
        <v>86</v>
      </c>
      <c r="H12" s="147" t="s">
        <v>86</v>
      </c>
      <c r="I12" s="147" t="s">
        <v>86</v>
      </c>
      <c r="J12" s="147" t="s">
        <v>86</v>
      </c>
      <c r="K12" s="147" t="s">
        <v>86</v>
      </c>
      <c r="L12" s="147" t="s">
        <v>86</v>
      </c>
      <c r="M12" s="147" t="s">
        <v>86</v>
      </c>
      <c r="N12" s="147" t="s">
        <v>86</v>
      </c>
      <c r="O12" s="147" t="s">
        <v>86</v>
      </c>
      <c r="P12" s="147" t="s">
        <v>86</v>
      </c>
      <c r="Q12" s="147" t="s">
        <v>86</v>
      </c>
      <c r="R12" s="147" t="s">
        <v>86</v>
      </c>
      <c r="S12" s="147" t="s">
        <v>86</v>
      </c>
      <c r="T12" s="147" t="s">
        <v>86</v>
      </c>
      <c r="U12" s="130" t="s">
        <v>2</v>
      </c>
      <c r="V12" s="147" t="s">
        <v>86</v>
      </c>
      <c r="W12" s="35" t="s">
        <v>3</v>
      </c>
      <c r="X12" s="35" t="s">
        <v>3</v>
      </c>
      <c r="Y12" s="35" t="s">
        <v>3</v>
      </c>
      <c r="Z12" s="35" t="s">
        <v>6</v>
      </c>
      <c r="AA12" s="135" t="s">
        <v>86</v>
      </c>
      <c r="AB12" s="135" t="s">
        <v>86</v>
      </c>
      <c r="AC12" s="135" t="s">
        <v>86</v>
      </c>
      <c r="AD12" s="135" t="s">
        <v>86</v>
      </c>
      <c r="AE12" s="135" t="s">
        <v>86</v>
      </c>
      <c r="AF12" s="135" t="s">
        <v>86</v>
      </c>
      <c r="AG12" s="135" t="s">
        <v>86</v>
      </c>
      <c r="AH12" s="135" t="s">
        <v>86</v>
      </c>
      <c r="AI12" s="135" t="s">
        <v>86</v>
      </c>
      <c r="AJ12" s="135" t="s">
        <v>86</v>
      </c>
      <c r="AK12" s="135" t="s">
        <v>86</v>
      </c>
      <c r="AL12" s="135" t="s">
        <v>86</v>
      </c>
      <c r="AM12" s="135" t="s">
        <v>86</v>
      </c>
      <c r="AN12" s="135" t="s">
        <v>86</v>
      </c>
      <c r="AO12" s="135" t="s">
        <v>86</v>
      </c>
      <c r="AP12" s="135" t="s">
        <v>86</v>
      </c>
      <c r="AQ12" s="42" t="s">
        <v>6</v>
      </c>
      <c r="AR12" s="42" t="s">
        <v>3</v>
      </c>
      <c r="AS12" s="36" t="s">
        <v>3</v>
      </c>
      <c r="AT12" s="36" t="s">
        <v>3</v>
      </c>
      <c r="AU12" s="42" t="s">
        <v>6</v>
      </c>
      <c r="AV12" s="42" t="s">
        <v>6</v>
      </c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30" t="s">
        <v>4</v>
      </c>
      <c r="C13" s="131" t="s">
        <v>4</v>
      </c>
      <c r="D13" s="147" t="s">
        <v>86</v>
      </c>
      <c r="E13" s="147" t="s">
        <v>86</v>
      </c>
      <c r="F13" s="147" t="s">
        <v>86</v>
      </c>
      <c r="G13" s="147" t="s">
        <v>86</v>
      </c>
      <c r="H13" s="147" t="s">
        <v>86</v>
      </c>
      <c r="I13" s="147" t="s">
        <v>86</v>
      </c>
      <c r="J13" s="147" t="s">
        <v>86</v>
      </c>
      <c r="K13" s="147" t="s">
        <v>86</v>
      </c>
      <c r="L13" s="147" t="s">
        <v>86</v>
      </c>
      <c r="M13" s="147" t="s">
        <v>86</v>
      </c>
      <c r="N13" s="147" t="s">
        <v>86</v>
      </c>
      <c r="O13" s="147" t="s">
        <v>86</v>
      </c>
      <c r="P13" s="147" t="s">
        <v>86</v>
      </c>
      <c r="Q13" s="147" t="s">
        <v>86</v>
      </c>
      <c r="R13" s="147" t="s">
        <v>86</v>
      </c>
      <c r="S13" s="147" t="s">
        <v>86</v>
      </c>
      <c r="T13" s="147" t="s">
        <v>86</v>
      </c>
      <c r="U13" s="130" t="s">
        <v>2</v>
      </c>
      <c r="V13" s="35" t="s">
        <v>3</v>
      </c>
      <c r="W13" s="35" t="s">
        <v>3</v>
      </c>
      <c r="X13" s="35" t="s">
        <v>3</v>
      </c>
      <c r="Y13" s="35" t="s">
        <v>3</v>
      </c>
      <c r="Z13" s="35" t="s">
        <v>6</v>
      </c>
      <c r="AA13" s="135" t="s">
        <v>86</v>
      </c>
      <c r="AB13" s="135" t="s">
        <v>86</v>
      </c>
      <c r="AC13" s="135" t="s">
        <v>86</v>
      </c>
      <c r="AD13" s="135" t="s">
        <v>86</v>
      </c>
      <c r="AE13" s="135" t="s">
        <v>86</v>
      </c>
      <c r="AF13" s="135" t="s">
        <v>86</v>
      </c>
      <c r="AG13" s="135" t="s">
        <v>86</v>
      </c>
      <c r="AH13" s="135" t="s">
        <v>86</v>
      </c>
      <c r="AI13" s="135" t="s">
        <v>86</v>
      </c>
      <c r="AJ13" s="135" t="s">
        <v>86</v>
      </c>
      <c r="AK13" s="135" t="s">
        <v>86</v>
      </c>
      <c r="AL13" s="78" t="s">
        <v>2</v>
      </c>
      <c r="AM13" s="135" t="s">
        <v>86</v>
      </c>
      <c r="AN13" s="135" t="s">
        <v>86</v>
      </c>
      <c r="AO13" s="135" t="s">
        <v>86</v>
      </c>
      <c r="AP13" s="135" t="s">
        <v>86</v>
      </c>
      <c r="AQ13" s="42" t="s">
        <v>6</v>
      </c>
      <c r="AR13" s="78" t="s">
        <v>2</v>
      </c>
      <c r="AS13" s="36" t="s">
        <v>3</v>
      </c>
      <c r="AT13" s="36" t="s">
        <v>3</v>
      </c>
      <c r="AU13" s="42" t="s">
        <v>6</v>
      </c>
      <c r="AV13" s="42" t="s">
        <v>6</v>
      </c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30" t="s">
        <v>4</v>
      </c>
      <c r="C14" s="131" t="s">
        <v>4</v>
      </c>
      <c r="D14" s="147" t="s">
        <v>86</v>
      </c>
      <c r="E14" s="147" t="s">
        <v>86</v>
      </c>
      <c r="F14" s="147" t="s">
        <v>86</v>
      </c>
      <c r="G14" s="147" t="s">
        <v>86</v>
      </c>
      <c r="H14" s="147" t="s">
        <v>86</v>
      </c>
      <c r="I14" s="147" t="s">
        <v>86</v>
      </c>
      <c r="J14" s="147" t="s">
        <v>86</v>
      </c>
      <c r="K14" s="147" t="s">
        <v>86</v>
      </c>
      <c r="L14" s="147" t="s">
        <v>86</v>
      </c>
      <c r="M14" s="147" t="s">
        <v>86</v>
      </c>
      <c r="N14" s="147" t="s">
        <v>86</v>
      </c>
      <c r="O14" s="147" t="s">
        <v>86</v>
      </c>
      <c r="P14" s="147" t="s">
        <v>86</v>
      </c>
      <c r="Q14" s="147" t="s">
        <v>86</v>
      </c>
      <c r="R14" s="147" t="s">
        <v>86</v>
      </c>
      <c r="S14" s="147" t="s">
        <v>86</v>
      </c>
      <c r="T14" s="147" t="s">
        <v>86</v>
      </c>
      <c r="U14" s="130" t="s">
        <v>2</v>
      </c>
      <c r="V14" s="35" t="s">
        <v>3</v>
      </c>
      <c r="W14" s="35" t="s">
        <v>3</v>
      </c>
      <c r="X14" s="35" t="s">
        <v>3</v>
      </c>
      <c r="Y14" s="35" t="s">
        <v>3</v>
      </c>
      <c r="Z14" s="35" t="s">
        <v>6</v>
      </c>
      <c r="AA14" s="135" t="s">
        <v>86</v>
      </c>
      <c r="AB14" s="135" t="s">
        <v>86</v>
      </c>
      <c r="AC14" s="135" t="s">
        <v>86</v>
      </c>
      <c r="AD14" s="135" t="s">
        <v>86</v>
      </c>
      <c r="AE14" s="135" t="s">
        <v>86</v>
      </c>
      <c r="AF14" s="135" t="s">
        <v>86</v>
      </c>
      <c r="AG14" s="135" t="s">
        <v>86</v>
      </c>
      <c r="AH14" s="135" t="s">
        <v>86</v>
      </c>
      <c r="AI14" s="135" t="s">
        <v>86</v>
      </c>
      <c r="AJ14" s="135" t="s">
        <v>86</v>
      </c>
      <c r="AK14" s="135" t="s">
        <v>86</v>
      </c>
      <c r="AL14" s="135" t="s">
        <v>86</v>
      </c>
      <c r="AM14" s="78" t="s">
        <v>2</v>
      </c>
      <c r="AN14" s="135" t="s">
        <v>86</v>
      </c>
      <c r="AO14" s="135" t="s">
        <v>86</v>
      </c>
      <c r="AP14" s="135" t="s">
        <v>86</v>
      </c>
      <c r="AQ14" s="42" t="s">
        <v>6</v>
      </c>
      <c r="AR14" s="42" t="s">
        <v>3</v>
      </c>
      <c r="AS14" s="36" t="s">
        <v>3</v>
      </c>
      <c r="AT14" s="36" t="s">
        <v>3</v>
      </c>
      <c r="AU14" s="42" t="s">
        <v>6</v>
      </c>
      <c r="AV14" s="42" t="s">
        <v>6</v>
      </c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30" t="s">
        <v>4</v>
      </c>
      <c r="C15" s="147" t="s">
        <v>86</v>
      </c>
      <c r="D15" s="147" t="s">
        <v>86</v>
      </c>
      <c r="E15" s="147" t="s">
        <v>86</v>
      </c>
      <c r="F15" s="147" t="s">
        <v>86</v>
      </c>
      <c r="G15" s="147" t="s">
        <v>86</v>
      </c>
      <c r="H15" s="147" t="s">
        <v>86</v>
      </c>
      <c r="I15" s="147" t="s">
        <v>86</v>
      </c>
      <c r="J15" s="147" t="s">
        <v>86</v>
      </c>
      <c r="K15" s="147" t="s">
        <v>86</v>
      </c>
      <c r="L15" s="147" t="s">
        <v>86</v>
      </c>
      <c r="M15" s="147" t="s">
        <v>86</v>
      </c>
      <c r="N15" s="147" t="s">
        <v>86</v>
      </c>
      <c r="O15" s="147" t="s">
        <v>86</v>
      </c>
      <c r="P15" s="147" t="s">
        <v>86</v>
      </c>
      <c r="Q15" s="147" t="s">
        <v>86</v>
      </c>
      <c r="R15" s="147" t="s">
        <v>86</v>
      </c>
      <c r="S15" s="147" t="s">
        <v>86</v>
      </c>
      <c r="T15" s="147" t="s">
        <v>86</v>
      </c>
      <c r="U15" s="130" t="s">
        <v>2</v>
      </c>
      <c r="V15" s="35" t="s">
        <v>3</v>
      </c>
      <c r="W15" s="35" t="s">
        <v>3</v>
      </c>
      <c r="X15" s="35" t="s">
        <v>3</v>
      </c>
      <c r="Y15" s="35" t="s">
        <v>3</v>
      </c>
      <c r="Z15" s="135" t="s">
        <v>86</v>
      </c>
      <c r="AA15" s="135" t="s">
        <v>86</v>
      </c>
      <c r="AB15" s="78" t="s">
        <v>2</v>
      </c>
      <c r="AC15" s="135" t="s">
        <v>86</v>
      </c>
      <c r="AD15" s="78" t="s">
        <v>2</v>
      </c>
      <c r="AE15" s="135" t="s">
        <v>86</v>
      </c>
      <c r="AF15" s="135" t="s">
        <v>86</v>
      </c>
      <c r="AG15" s="135" t="s">
        <v>86</v>
      </c>
      <c r="AH15" s="135" t="s">
        <v>86</v>
      </c>
      <c r="AI15" s="135" t="s">
        <v>86</v>
      </c>
      <c r="AJ15" s="135" t="s">
        <v>86</v>
      </c>
      <c r="AK15" s="135" t="s">
        <v>86</v>
      </c>
      <c r="AL15" s="135" t="s">
        <v>86</v>
      </c>
      <c r="AM15" s="135" t="s">
        <v>86</v>
      </c>
      <c r="AN15" s="135" t="s">
        <v>86</v>
      </c>
      <c r="AO15" s="135" t="s">
        <v>86</v>
      </c>
      <c r="AP15" s="135" t="s">
        <v>86</v>
      </c>
      <c r="AQ15" s="36" t="s">
        <v>3</v>
      </c>
      <c r="AR15" s="42" t="s">
        <v>3</v>
      </c>
      <c r="AS15" s="61" t="s">
        <v>3</v>
      </c>
      <c r="AT15" s="36" t="s">
        <v>3</v>
      </c>
      <c r="AU15" s="42" t="s">
        <v>6</v>
      </c>
      <c r="AV15" s="42" t="s">
        <v>6</v>
      </c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30" t="s">
        <v>4</v>
      </c>
      <c r="C16" s="147" t="s">
        <v>86</v>
      </c>
      <c r="D16" s="147" t="s">
        <v>86</v>
      </c>
      <c r="E16" s="147" t="s">
        <v>86</v>
      </c>
      <c r="F16" s="147" t="s">
        <v>86</v>
      </c>
      <c r="G16" s="147" t="s">
        <v>86</v>
      </c>
      <c r="H16" s="147" t="s">
        <v>86</v>
      </c>
      <c r="I16" s="147" t="s">
        <v>86</v>
      </c>
      <c r="J16" s="147" t="s">
        <v>86</v>
      </c>
      <c r="K16" s="147" t="s">
        <v>86</v>
      </c>
      <c r="L16" s="208" t="s">
        <v>2</v>
      </c>
      <c r="M16" s="147" t="s">
        <v>86</v>
      </c>
      <c r="N16" s="147" t="s">
        <v>86</v>
      </c>
      <c r="O16" s="147" t="s">
        <v>86</v>
      </c>
      <c r="P16" s="147" t="s">
        <v>86</v>
      </c>
      <c r="Q16" s="147" t="s">
        <v>86</v>
      </c>
      <c r="R16" s="147" t="s">
        <v>86</v>
      </c>
      <c r="S16" s="147" t="s">
        <v>86</v>
      </c>
      <c r="T16" s="147" t="s">
        <v>86</v>
      </c>
      <c r="U16" s="130" t="s">
        <v>2</v>
      </c>
      <c r="V16" s="35" t="s">
        <v>3</v>
      </c>
      <c r="W16" s="35" t="s">
        <v>3</v>
      </c>
      <c r="X16" s="35" t="s">
        <v>3</v>
      </c>
      <c r="Y16" s="35" t="s">
        <v>3</v>
      </c>
      <c r="Z16" s="135" t="s">
        <v>86</v>
      </c>
      <c r="AA16" s="135" t="s">
        <v>86</v>
      </c>
      <c r="AB16" s="135" t="s">
        <v>86</v>
      </c>
      <c r="AC16" s="135" t="s">
        <v>86</v>
      </c>
      <c r="AD16" s="135" t="s">
        <v>86</v>
      </c>
      <c r="AE16" s="135" t="s">
        <v>86</v>
      </c>
      <c r="AF16" s="135" t="s">
        <v>86</v>
      </c>
      <c r="AG16" s="135" t="s">
        <v>86</v>
      </c>
      <c r="AH16" s="135" t="s">
        <v>86</v>
      </c>
      <c r="AI16" s="135" t="s">
        <v>86</v>
      </c>
      <c r="AJ16" s="135" t="s">
        <v>86</v>
      </c>
      <c r="AK16" s="135" t="s">
        <v>86</v>
      </c>
      <c r="AL16" s="135" t="s">
        <v>86</v>
      </c>
      <c r="AM16" s="135" t="s">
        <v>86</v>
      </c>
      <c r="AN16" s="135" t="s">
        <v>86</v>
      </c>
      <c r="AO16" s="135" t="s">
        <v>86</v>
      </c>
      <c r="AP16" s="135" t="s">
        <v>86</v>
      </c>
      <c r="AQ16" s="36" t="s">
        <v>3</v>
      </c>
      <c r="AR16" s="42" t="s">
        <v>3</v>
      </c>
      <c r="AS16" s="36" t="s">
        <v>3</v>
      </c>
      <c r="AT16" s="36" t="s">
        <v>3</v>
      </c>
      <c r="AU16" s="42" t="s">
        <v>6</v>
      </c>
      <c r="AV16" s="42" t="s">
        <v>6</v>
      </c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38" t="s">
        <v>4</v>
      </c>
      <c r="C17" s="153" t="s">
        <v>86</v>
      </c>
      <c r="D17" s="153" t="s">
        <v>86</v>
      </c>
      <c r="E17" s="153" t="s">
        <v>86</v>
      </c>
      <c r="F17" s="153" t="s">
        <v>86</v>
      </c>
      <c r="G17" s="153" t="s">
        <v>86</v>
      </c>
      <c r="H17" s="153" t="s">
        <v>86</v>
      </c>
      <c r="I17" s="153" t="s">
        <v>86</v>
      </c>
      <c r="J17" s="153" t="s">
        <v>86</v>
      </c>
      <c r="K17" s="153" t="s">
        <v>86</v>
      </c>
      <c r="L17" s="153" t="s">
        <v>86</v>
      </c>
      <c r="M17" s="153" t="s">
        <v>86</v>
      </c>
      <c r="N17" s="153" t="s">
        <v>86</v>
      </c>
      <c r="O17" s="153" t="s">
        <v>86</v>
      </c>
      <c r="P17" s="153" t="s">
        <v>86</v>
      </c>
      <c r="Q17" s="153" t="s">
        <v>86</v>
      </c>
      <c r="R17" s="153" t="s">
        <v>86</v>
      </c>
      <c r="S17" s="153" t="s">
        <v>86</v>
      </c>
      <c r="T17" s="153" t="s">
        <v>86</v>
      </c>
      <c r="U17" s="138" t="s">
        <v>2</v>
      </c>
      <c r="V17" s="38" t="s">
        <v>3</v>
      </c>
      <c r="W17" s="38" t="s">
        <v>3</v>
      </c>
      <c r="X17" s="38" t="s">
        <v>3</v>
      </c>
      <c r="Y17" s="38" t="s">
        <v>6</v>
      </c>
      <c r="Z17" s="142" t="s">
        <v>86</v>
      </c>
      <c r="AA17" s="142" t="s">
        <v>86</v>
      </c>
      <c r="AB17" s="142" t="s">
        <v>86</v>
      </c>
      <c r="AC17" s="142" t="s">
        <v>86</v>
      </c>
      <c r="AD17" s="142" t="s">
        <v>86</v>
      </c>
      <c r="AE17" s="142" t="s">
        <v>86</v>
      </c>
      <c r="AF17" s="142" t="s">
        <v>86</v>
      </c>
      <c r="AG17" s="142" t="s">
        <v>86</v>
      </c>
      <c r="AH17" s="142" t="s">
        <v>86</v>
      </c>
      <c r="AI17" s="142" t="s">
        <v>86</v>
      </c>
      <c r="AJ17" s="142" t="s">
        <v>86</v>
      </c>
      <c r="AK17" s="142" t="s">
        <v>86</v>
      </c>
      <c r="AL17" s="142" t="s">
        <v>86</v>
      </c>
      <c r="AM17" s="142" t="s">
        <v>86</v>
      </c>
      <c r="AN17" s="142" t="s">
        <v>86</v>
      </c>
      <c r="AO17" s="142" t="s">
        <v>86</v>
      </c>
      <c r="AP17" s="142" t="s">
        <v>86</v>
      </c>
      <c r="AQ17" s="60" t="s">
        <v>3</v>
      </c>
      <c r="AR17" s="44" t="s">
        <v>3</v>
      </c>
      <c r="AS17" s="60" t="s">
        <v>3</v>
      </c>
      <c r="AT17" s="36" t="s">
        <v>3</v>
      </c>
      <c r="AU17" s="44" t="s">
        <v>6</v>
      </c>
      <c r="AV17" s="44" t="s">
        <v>6</v>
      </c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57">
        <v>4</v>
      </c>
      <c r="B18" s="125" t="s">
        <v>4</v>
      </c>
      <c r="C18" s="125" t="s">
        <v>4</v>
      </c>
      <c r="D18" s="143" t="s">
        <v>86</v>
      </c>
      <c r="E18" s="143" t="s">
        <v>86</v>
      </c>
      <c r="F18" s="143" t="s">
        <v>86</v>
      </c>
      <c r="G18" s="143" t="s">
        <v>86</v>
      </c>
      <c r="H18" s="143" t="s">
        <v>86</v>
      </c>
      <c r="I18" s="143" t="s">
        <v>86</v>
      </c>
      <c r="J18" s="143" t="s">
        <v>86</v>
      </c>
      <c r="K18" s="143" t="s">
        <v>86</v>
      </c>
      <c r="L18" s="143" t="s">
        <v>86</v>
      </c>
      <c r="M18" s="143" t="s">
        <v>86</v>
      </c>
      <c r="N18" s="37" t="s">
        <v>3</v>
      </c>
      <c r="O18" s="37" t="s">
        <v>3</v>
      </c>
      <c r="P18" s="37" t="s">
        <v>3</v>
      </c>
      <c r="Q18" s="37" t="s">
        <v>3</v>
      </c>
      <c r="R18" s="143" t="s">
        <v>86</v>
      </c>
      <c r="S18" s="143" t="s">
        <v>86</v>
      </c>
      <c r="T18" s="143" t="s">
        <v>86</v>
      </c>
      <c r="U18" s="125" t="s">
        <v>2</v>
      </c>
      <c r="V18" s="125" t="s">
        <v>2</v>
      </c>
      <c r="W18" s="37" t="s">
        <v>6</v>
      </c>
      <c r="X18" s="37" t="s">
        <v>6</v>
      </c>
      <c r="Y18" s="37" t="s">
        <v>6</v>
      </c>
      <c r="Z18" s="41" t="s">
        <v>0</v>
      </c>
      <c r="AA18" s="41" t="s">
        <v>0</v>
      </c>
      <c r="AB18" s="70" t="s">
        <v>0</v>
      </c>
      <c r="AC18" s="70" t="s">
        <v>0</v>
      </c>
      <c r="AD18" s="41" t="s">
        <v>6</v>
      </c>
      <c r="AE18" s="70" t="s">
        <v>6</v>
      </c>
      <c r="AF18" s="70" t="s">
        <v>6</v>
      </c>
      <c r="AG18" s="70" t="s">
        <v>6</v>
      </c>
      <c r="AH18" s="159" t="s">
        <v>4</v>
      </c>
      <c r="AI18" s="159" t="s">
        <v>4</v>
      </c>
      <c r="AJ18" s="159" t="s">
        <v>4</v>
      </c>
      <c r="AK18" s="159" t="s">
        <v>4</v>
      </c>
      <c r="AL18" s="159" t="s">
        <v>4</v>
      </c>
      <c r="AM18" s="196" t="s">
        <v>2</v>
      </c>
      <c r="AN18" s="159" t="s">
        <v>4</v>
      </c>
      <c r="AO18" s="159" t="s">
        <v>4</v>
      </c>
      <c r="AP18" s="159" t="s">
        <v>4</v>
      </c>
      <c r="AQ18" s="159" t="s">
        <v>4</v>
      </c>
      <c r="AR18" s="159" t="s">
        <v>4</v>
      </c>
      <c r="AS18" s="159" t="s">
        <v>4</v>
      </c>
      <c r="AT18" s="159" t="s">
        <v>4</v>
      </c>
      <c r="AU18" s="159" t="s">
        <v>4</v>
      </c>
      <c r="AV18" s="159" t="s">
        <v>4</v>
      </c>
      <c r="AW18" s="159" t="s">
        <v>4</v>
      </c>
      <c r="AX18" s="159" t="s">
        <v>4</v>
      </c>
      <c r="AY18" s="159" t="s">
        <v>4</v>
      </c>
      <c r="AZ18" s="159" t="s">
        <v>4</v>
      </c>
      <c r="BA18" s="159" t="s">
        <v>4</v>
      </c>
      <c r="BB18" s="159" t="s">
        <v>4</v>
      </c>
      <c r="BC18" s="159" t="s">
        <v>4</v>
      </c>
      <c r="BD18" s="115">
        <f>BE18+BF18+BG18+BH18+BK18+BL18+BJ18</f>
        <v>22.142857142857142</v>
      </c>
      <c r="BE18" s="88">
        <f>BO18-BJ18-BL18-BK18-BK18-BH18-BG18-BF18-BM18-BN18</f>
        <v>14.714285714285712</v>
      </c>
      <c r="BF18" s="88">
        <f>COUNTIF(C18:BC24,"Э")/7</f>
        <v>3.5714285714285716</v>
      </c>
      <c r="BG18" s="88">
        <f>COUNTIF(C18:BC24,"У")/7</f>
        <v>0</v>
      </c>
      <c r="BH18" s="88">
        <f>COUNTIF(C18:BC24,"П")/7</f>
        <v>0</v>
      </c>
      <c r="BI18" s="88">
        <v>5.33</v>
      </c>
      <c r="BJ18" s="88">
        <v>0</v>
      </c>
      <c r="BK18" s="88">
        <v>0</v>
      </c>
      <c r="BL18" s="88">
        <f>COUNTIF(C18:BC24,"Д")/7</f>
        <v>3.8571428571428572</v>
      </c>
      <c r="BM18" s="88">
        <f>COUNTIF(C18:BC24,"К")/7</f>
        <v>6.1428571428571432</v>
      </c>
      <c r="BN18" s="88">
        <f>COUNTIF(C18:BC24,"~*")/7</f>
        <v>2</v>
      </c>
      <c r="BO18" s="88">
        <f xml:space="preserve"> COUNTIF(C9:BC9, "**")+1 - COUNTIF(C18:BC24,"==")/7</f>
        <v>30.285714285714285</v>
      </c>
    </row>
    <row r="19" spans="1:67" ht="14.25" customHeight="1" x14ac:dyDescent="0.15">
      <c r="A19" s="162"/>
      <c r="B19" s="130" t="s">
        <v>4</v>
      </c>
      <c r="C19" s="131" t="s">
        <v>4</v>
      </c>
      <c r="D19" s="147" t="s">
        <v>86</v>
      </c>
      <c r="E19" s="147" t="s">
        <v>86</v>
      </c>
      <c r="F19" s="147" t="s">
        <v>86</v>
      </c>
      <c r="G19" s="147" t="s">
        <v>86</v>
      </c>
      <c r="H19" s="147" t="s">
        <v>86</v>
      </c>
      <c r="I19" s="147" t="s">
        <v>86</v>
      </c>
      <c r="J19" s="147" t="s">
        <v>86</v>
      </c>
      <c r="K19" s="147" t="s">
        <v>86</v>
      </c>
      <c r="L19" s="147" t="s">
        <v>86</v>
      </c>
      <c r="M19" s="147" t="s">
        <v>86</v>
      </c>
      <c r="N19" s="35" t="s">
        <v>3</v>
      </c>
      <c r="O19" s="35" t="s">
        <v>3</v>
      </c>
      <c r="P19" s="35" t="s">
        <v>3</v>
      </c>
      <c r="Q19" s="35" t="s">
        <v>3</v>
      </c>
      <c r="R19" s="147" t="s">
        <v>86</v>
      </c>
      <c r="S19" s="147" t="s">
        <v>86</v>
      </c>
      <c r="T19" s="147" t="s">
        <v>86</v>
      </c>
      <c r="U19" s="130" t="s">
        <v>2</v>
      </c>
      <c r="V19" s="147" t="s">
        <v>86</v>
      </c>
      <c r="W19" s="35" t="s">
        <v>6</v>
      </c>
      <c r="X19" s="35" t="s">
        <v>6</v>
      </c>
      <c r="Y19" s="35" t="s">
        <v>6</v>
      </c>
      <c r="Z19" s="42" t="s">
        <v>0</v>
      </c>
      <c r="AA19" s="42" t="s">
        <v>0</v>
      </c>
      <c r="AB19" s="69" t="s">
        <v>0</v>
      </c>
      <c r="AC19" s="69" t="s">
        <v>0</v>
      </c>
      <c r="AD19" s="69" t="s">
        <v>6</v>
      </c>
      <c r="AE19" s="69" t="s">
        <v>6</v>
      </c>
      <c r="AF19" s="69" t="s">
        <v>6</v>
      </c>
      <c r="AG19" s="69" t="s">
        <v>6</v>
      </c>
      <c r="AH19" s="164" t="s">
        <v>4</v>
      </c>
      <c r="AI19" s="164" t="s">
        <v>4</v>
      </c>
      <c r="AJ19" s="164" t="s">
        <v>4</v>
      </c>
      <c r="AK19" s="164" t="s">
        <v>4</v>
      </c>
      <c r="AL19" s="164" t="s">
        <v>4</v>
      </c>
      <c r="AM19" s="197" t="s">
        <v>4</v>
      </c>
      <c r="AN19" s="164" t="s">
        <v>4</v>
      </c>
      <c r="AO19" s="164" t="s">
        <v>4</v>
      </c>
      <c r="AP19" s="164" t="s">
        <v>4</v>
      </c>
      <c r="AQ19" s="164" t="s">
        <v>4</v>
      </c>
      <c r="AR19" s="164" t="s">
        <v>4</v>
      </c>
      <c r="AS19" s="164" t="s">
        <v>4</v>
      </c>
      <c r="AT19" s="164" t="s">
        <v>4</v>
      </c>
      <c r="AU19" s="164" t="s">
        <v>4</v>
      </c>
      <c r="AV19" s="164" t="s">
        <v>4</v>
      </c>
      <c r="AW19" s="164" t="s">
        <v>4</v>
      </c>
      <c r="AX19" s="164" t="s">
        <v>4</v>
      </c>
      <c r="AY19" s="164" t="s">
        <v>4</v>
      </c>
      <c r="AZ19" s="164" t="s">
        <v>4</v>
      </c>
      <c r="BA19" s="164" t="s">
        <v>4</v>
      </c>
      <c r="BB19" s="164" t="s">
        <v>4</v>
      </c>
      <c r="BC19" s="164" t="s">
        <v>4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147" t="s">
        <v>86</v>
      </c>
      <c r="E20" s="147" t="s">
        <v>86</v>
      </c>
      <c r="F20" s="147" t="s">
        <v>86</v>
      </c>
      <c r="G20" s="147" t="s">
        <v>86</v>
      </c>
      <c r="H20" s="147" t="s">
        <v>86</v>
      </c>
      <c r="I20" s="147" t="s">
        <v>86</v>
      </c>
      <c r="J20" s="147" t="s">
        <v>86</v>
      </c>
      <c r="K20" s="147" t="s">
        <v>86</v>
      </c>
      <c r="L20" s="147" t="s">
        <v>86</v>
      </c>
      <c r="M20" s="147" t="s">
        <v>86</v>
      </c>
      <c r="N20" s="35" t="s">
        <v>3</v>
      </c>
      <c r="O20" s="35" t="s">
        <v>3</v>
      </c>
      <c r="P20" s="35" t="s">
        <v>3</v>
      </c>
      <c r="Q20" s="35" t="s">
        <v>3</v>
      </c>
      <c r="R20" s="147" t="s">
        <v>86</v>
      </c>
      <c r="S20" s="147" t="s">
        <v>86</v>
      </c>
      <c r="T20" s="147" t="s">
        <v>86</v>
      </c>
      <c r="U20" s="130" t="s">
        <v>2</v>
      </c>
      <c r="V20" s="147" t="s">
        <v>86</v>
      </c>
      <c r="W20" s="35" t="s">
        <v>6</v>
      </c>
      <c r="X20" s="35" t="s">
        <v>6</v>
      </c>
      <c r="Y20" s="35" t="s">
        <v>6</v>
      </c>
      <c r="Z20" s="42" t="s">
        <v>0</v>
      </c>
      <c r="AA20" s="42" t="s">
        <v>0</v>
      </c>
      <c r="AB20" s="69" t="s">
        <v>0</v>
      </c>
      <c r="AC20" s="69" t="s">
        <v>0</v>
      </c>
      <c r="AD20" s="69" t="s">
        <v>6</v>
      </c>
      <c r="AE20" s="69" t="s">
        <v>6</v>
      </c>
      <c r="AF20" s="69" t="s">
        <v>6</v>
      </c>
      <c r="AG20" s="164" t="s">
        <v>4</v>
      </c>
      <c r="AH20" s="164" t="s">
        <v>4</v>
      </c>
      <c r="AI20" s="164" t="s">
        <v>4</v>
      </c>
      <c r="AJ20" s="164" t="s">
        <v>4</v>
      </c>
      <c r="AK20" s="164" t="s">
        <v>4</v>
      </c>
      <c r="AL20" s="164" t="s">
        <v>4</v>
      </c>
      <c r="AM20" s="164" t="s">
        <v>4</v>
      </c>
      <c r="AN20" s="164" t="s">
        <v>4</v>
      </c>
      <c r="AO20" s="164" t="s">
        <v>4</v>
      </c>
      <c r="AP20" s="164" t="s">
        <v>4</v>
      </c>
      <c r="AQ20" s="164" t="s">
        <v>4</v>
      </c>
      <c r="AR20" s="164" t="s">
        <v>4</v>
      </c>
      <c r="AS20" s="164" t="s">
        <v>4</v>
      </c>
      <c r="AT20" s="164" t="s">
        <v>4</v>
      </c>
      <c r="AU20" s="164" t="s">
        <v>4</v>
      </c>
      <c r="AV20" s="164" t="s">
        <v>4</v>
      </c>
      <c r="AW20" s="164" t="s">
        <v>4</v>
      </c>
      <c r="AX20" s="164" t="s">
        <v>4</v>
      </c>
      <c r="AY20" s="164" t="s">
        <v>4</v>
      </c>
      <c r="AZ20" s="164" t="s">
        <v>4</v>
      </c>
      <c r="BA20" s="164" t="s">
        <v>4</v>
      </c>
      <c r="BB20" s="164" t="s">
        <v>4</v>
      </c>
      <c r="BC20" s="164" t="s">
        <v>4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1" t="s">
        <v>4</v>
      </c>
      <c r="D21" s="147" t="s">
        <v>86</v>
      </c>
      <c r="E21" s="147" t="s">
        <v>86</v>
      </c>
      <c r="F21" s="147" t="s">
        <v>86</v>
      </c>
      <c r="G21" s="147" t="s">
        <v>86</v>
      </c>
      <c r="H21" s="147" t="s">
        <v>86</v>
      </c>
      <c r="I21" s="147" t="s">
        <v>86</v>
      </c>
      <c r="J21" s="147" t="s">
        <v>86</v>
      </c>
      <c r="K21" s="147" t="s">
        <v>86</v>
      </c>
      <c r="L21" s="147" t="s">
        <v>86</v>
      </c>
      <c r="M21" s="147" t="s">
        <v>86</v>
      </c>
      <c r="N21" s="35" t="s">
        <v>3</v>
      </c>
      <c r="O21" s="35" t="s">
        <v>3</v>
      </c>
      <c r="P21" s="35" t="s">
        <v>3</v>
      </c>
      <c r="Q21" s="35" t="s">
        <v>3</v>
      </c>
      <c r="R21" s="147" t="s">
        <v>86</v>
      </c>
      <c r="S21" s="147" t="s">
        <v>86</v>
      </c>
      <c r="T21" s="147" t="s">
        <v>86</v>
      </c>
      <c r="U21" s="130" t="s">
        <v>2</v>
      </c>
      <c r="V21" s="147" t="s">
        <v>86</v>
      </c>
      <c r="W21" s="35" t="s">
        <v>6</v>
      </c>
      <c r="X21" s="35" t="s">
        <v>6</v>
      </c>
      <c r="Y21" s="35" t="s">
        <v>6</v>
      </c>
      <c r="Z21" s="42" t="s">
        <v>0</v>
      </c>
      <c r="AA21" s="42" t="s">
        <v>0</v>
      </c>
      <c r="AB21" s="69" t="s">
        <v>0</v>
      </c>
      <c r="AC21" s="69" t="s">
        <v>0</v>
      </c>
      <c r="AD21" s="69" t="s">
        <v>6</v>
      </c>
      <c r="AE21" s="69" t="s">
        <v>6</v>
      </c>
      <c r="AF21" s="69" t="s">
        <v>6</v>
      </c>
      <c r="AG21" s="164" t="s">
        <v>4</v>
      </c>
      <c r="AH21" s="164" t="s">
        <v>4</v>
      </c>
      <c r="AI21" s="164" t="s">
        <v>4</v>
      </c>
      <c r="AJ21" s="164" t="s">
        <v>4</v>
      </c>
      <c r="AK21" s="164" t="s">
        <v>4</v>
      </c>
      <c r="AL21" s="164" t="s">
        <v>4</v>
      </c>
      <c r="AM21" s="164" t="s">
        <v>4</v>
      </c>
      <c r="AN21" s="164" t="s">
        <v>4</v>
      </c>
      <c r="AO21" s="164" t="s">
        <v>4</v>
      </c>
      <c r="AP21" s="164" t="s">
        <v>4</v>
      </c>
      <c r="AQ21" s="164" t="s">
        <v>4</v>
      </c>
      <c r="AR21" s="164" t="s">
        <v>4</v>
      </c>
      <c r="AS21" s="164" t="s">
        <v>4</v>
      </c>
      <c r="AT21" s="164" t="s">
        <v>4</v>
      </c>
      <c r="AU21" s="164" t="s">
        <v>4</v>
      </c>
      <c r="AV21" s="164" t="s">
        <v>4</v>
      </c>
      <c r="AW21" s="164" t="s">
        <v>4</v>
      </c>
      <c r="AX21" s="164" t="s">
        <v>4</v>
      </c>
      <c r="AY21" s="164" t="s">
        <v>4</v>
      </c>
      <c r="AZ21" s="164" t="s">
        <v>4</v>
      </c>
      <c r="BA21" s="164" t="s">
        <v>4</v>
      </c>
      <c r="BB21" s="164" t="s">
        <v>4</v>
      </c>
      <c r="BC21" s="164" t="s">
        <v>4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47" t="s">
        <v>86</v>
      </c>
      <c r="D22" s="147" t="s">
        <v>86</v>
      </c>
      <c r="E22" s="147" t="s">
        <v>86</v>
      </c>
      <c r="F22" s="147" t="s">
        <v>86</v>
      </c>
      <c r="G22" s="147" t="s">
        <v>86</v>
      </c>
      <c r="H22" s="147" t="s">
        <v>86</v>
      </c>
      <c r="I22" s="147" t="s">
        <v>86</v>
      </c>
      <c r="J22" s="147" t="s">
        <v>86</v>
      </c>
      <c r="K22" s="147" t="s">
        <v>86</v>
      </c>
      <c r="L22" s="147" t="s">
        <v>86</v>
      </c>
      <c r="M22" s="147" t="s">
        <v>86</v>
      </c>
      <c r="N22" s="35" t="s">
        <v>3</v>
      </c>
      <c r="O22" s="35" t="s">
        <v>3</v>
      </c>
      <c r="P22" s="35" t="s">
        <v>3</v>
      </c>
      <c r="Q22" s="147" t="s">
        <v>86</v>
      </c>
      <c r="R22" s="147" t="s">
        <v>86</v>
      </c>
      <c r="S22" s="147" t="s">
        <v>86</v>
      </c>
      <c r="T22" s="147" t="s">
        <v>86</v>
      </c>
      <c r="U22" s="130" t="s">
        <v>2</v>
      </c>
      <c r="V22" s="147" t="s">
        <v>86</v>
      </c>
      <c r="W22" s="35" t="s">
        <v>6</v>
      </c>
      <c r="X22" s="35" t="s">
        <v>6</v>
      </c>
      <c r="Y22" s="42" t="s">
        <v>0</v>
      </c>
      <c r="Z22" s="42" t="s">
        <v>0</v>
      </c>
      <c r="AA22" s="42" t="s">
        <v>0</v>
      </c>
      <c r="AB22" s="78" t="s">
        <v>2</v>
      </c>
      <c r="AC22" s="69" t="s">
        <v>6</v>
      </c>
      <c r="AD22" s="78" t="s">
        <v>2</v>
      </c>
      <c r="AE22" s="69" t="s">
        <v>6</v>
      </c>
      <c r="AF22" s="69" t="s">
        <v>6</v>
      </c>
      <c r="AG22" s="164" t="s">
        <v>4</v>
      </c>
      <c r="AH22" s="164" t="s">
        <v>4</v>
      </c>
      <c r="AI22" s="164" t="s">
        <v>4</v>
      </c>
      <c r="AJ22" s="164" t="s">
        <v>4</v>
      </c>
      <c r="AK22" s="164" t="s">
        <v>4</v>
      </c>
      <c r="AL22" s="164" t="s">
        <v>4</v>
      </c>
      <c r="AM22" s="164" t="s">
        <v>4</v>
      </c>
      <c r="AN22" s="164" t="s">
        <v>4</v>
      </c>
      <c r="AO22" s="164" t="s">
        <v>4</v>
      </c>
      <c r="AP22" s="164" t="s">
        <v>4</v>
      </c>
      <c r="AQ22" s="164" t="s">
        <v>4</v>
      </c>
      <c r="AR22" s="164" t="s">
        <v>4</v>
      </c>
      <c r="AS22" s="164" t="s">
        <v>4</v>
      </c>
      <c r="AT22" s="164" t="s">
        <v>4</v>
      </c>
      <c r="AU22" s="164" t="s">
        <v>4</v>
      </c>
      <c r="AV22" s="164" t="s">
        <v>4</v>
      </c>
      <c r="AW22" s="164" t="s">
        <v>4</v>
      </c>
      <c r="AX22" s="164" t="s">
        <v>4</v>
      </c>
      <c r="AY22" s="164" t="s">
        <v>4</v>
      </c>
      <c r="AZ22" s="164" t="s">
        <v>4</v>
      </c>
      <c r="BA22" s="164" t="s">
        <v>4</v>
      </c>
      <c r="BB22" s="164" t="s">
        <v>4</v>
      </c>
      <c r="BC22" s="164" t="s">
        <v>4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47" t="s">
        <v>86</v>
      </c>
      <c r="D23" s="147" t="s">
        <v>86</v>
      </c>
      <c r="E23" s="147" t="s">
        <v>86</v>
      </c>
      <c r="F23" s="147" t="s">
        <v>86</v>
      </c>
      <c r="G23" s="147" t="s">
        <v>86</v>
      </c>
      <c r="H23" s="147" t="s">
        <v>86</v>
      </c>
      <c r="I23" s="147" t="s">
        <v>86</v>
      </c>
      <c r="J23" s="147" t="s">
        <v>86</v>
      </c>
      <c r="K23" s="147" t="s">
        <v>86</v>
      </c>
      <c r="L23" s="208" t="s">
        <v>2</v>
      </c>
      <c r="M23" s="147" t="s">
        <v>86</v>
      </c>
      <c r="N23" s="35" t="s">
        <v>3</v>
      </c>
      <c r="O23" s="35" t="s">
        <v>3</v>
      </c>
      <c r="P23" s="35" t="s">
        <v>3</v>
      </c>
      <c r="Q23" s="147" t="s">
        <v>86</v>
      </c>
      <c r="R23" s="147" t="s">
        <v>86</v>
      </c>
      <c r="S23" s="147" t="s">
        <v>86</v>
      </c>
      <c r="T23" s="147" t="s">
        <v>86</v>
      </c>
      <c r="U23" s="130" t="s">
        <v>2</v>
      </c>
      <c r="V23" s="147" t="s">
        <v>86</v>
      </c>
      <c r="W23" s="35" t="s">
        <v>6</v>
      </c>
      <c r="X23" s="35" t="s">
        <v>6</v>
      </c>
      <c r="Y23" s="42" t="s">
        <v>0</v>
      </c>
      <c r="Z23" s="42" t="s">
        <v>0</v>
      </c>
      <c r="AA23" s="42" t="s">
        <v>0</v>
      </c>
      <c r="AB23" s="69" t="s">
        <v>0</v>
      </c>
      <c r="AC23" s="69" t="s">
        <v>6</v>
      </c>
      <c r="AD23" s="69" t="s">
        <v>6</v>
      </c>
      <c r="AE23" s="69" t="s">
        <v>6</v>
      </c>
      <c r="AF23" s="69" t="s">
        <v>6</v>
      </c>
      <c r="AG23" s="164" t="s">
        <v>4</v>
      </c>
      <c r="AH23" s="164" t="s">
        <v>4</v>
      </c>
      <c r="AI23" s="164" t="s">
        <v>4</v>
      </c>
      <c r="AJ23" s="164" t="s">
        <v>4</v>
      </c>
      <c r="AK23" s="164" t="s">
        <v>4</v>
      </c>
      <c r="AL23" s="164" t="s">
        <v>4</v>
      </c>
      <c r="AM23" s="164" t="s">
        <v>4</v>
      </c>
      <c r="AN23" s="164" t="s">
        <v>4</v>
      </c>
      <c r="AO23" s="164" t="s">
        <v>4</v>
      </c>
      <c r="AP23" s="164" t="s">
        <v>4</v>
      </c>
      <c r="AQ23" s="164" t="s">
        <v>4</v>
      </c>
      <c r="AR23" s="164" t="s">
        <v>4</v>
      </c>
      <c r="AS23" s="164" t="s">
        <v>4</v>
      </c>
      <c r="AT23" s="164" t="s">
        <v>4</v>
      </c>
      <c r="AU23" s="164" t="s">
        <v>4</v>
      </c>
      <c r="AV23" s="164" t="s">
        <v>4</v>
      </c>
      <c r="AW23" s="164" t="s">
        <v>4</v>
      </c>
      <c r="AX23" s="164" t="s">
        <v>4</v>
      </c>
      <c r="AY23" s="164" t="s">
        <v>4</v>
      </c>
      <c r="AZ23" s="164" t="s">
        <v>4</v>
      </c>
      <c r="BA23" s="164" t="s">
        <v>4</v>
      </c>
      <c r="BB23" s="164" t="s">
        <v>4</v>
      </c>
      <c r="BC23" s="164" t="s">
        <v>4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7"/>
      <c r="B24" s="138" t="s">
        <v>4</v>
      </c>
      <c r="C24" s="153" t="s">
        <v>86</v>
      </c>
      <c r="D24" s="153" t="s">
        <v>86</v>
      </c>
      <c r="E24" s="153" t="s">
        <v>86</v>
      </c>
      <c r="F24" s="153" t="s">
        <v>86</v>
      </c>
      <c r="G24" s="153" t="s">
        <v>86</v>
      </c>
      <c r="H24" s="153" t="s">
        <v>86</v>
      </c>
      <c r="I24" s="153" t="s">
        <v>86</v>
      </c>
      <c r="J24" s="153" t="s">
        <v>86</v>
      </c>
      <c r="K24" s="153" t="s">
        <v>86</v>
      </c>
      <c r="L24" s="153" t="s">
        <v>86</v>
      </c>
      <c r="M24" s="153" t="s">
        <v>86</v>
      </c>
      <c r="N24" s="38" t="s">
        <v>3</v>
      </c>
      <c r="O24" s="38" t="s">
        <v>3</v>
      </c>
      <c r="P24" s="38" t="s">
        <v>3</v>
      </c>
      <c r="Q24" s="153" t="s">
        <v>86</v>
      </c>
      <c r="R24" s="153" t="s">
        <v>86</v>
      </c>
      <c r="S24" s="153" t="s">
        <v>86</v>
      </c>
      <c r="T24" s="153" t="s">
        <v>86</v>
      </c>
      <c r="U24" s="138" t="s">
        <v>2</v>
      </c>
      <c r="V24" s="153" t="s">
        <v>86</v>
      </c>
      <c r="W24" s="38" t="s">
        <v>6</v>
      </c>
      <c r="X24" s="38" t="s">
        <v>6</v>
      </c>
      <c r="Y24" s="44" t="s">
        <v>0</v>
      </c>
      <c r="Z24" s="44" t="s">
        <v>0</v>
      </c>
      <c r="AA24" s="44" t="s">
        <v>0</v>
      </c>
      <c r="AB24" s="44" t="s">
        <v>0</v>
      </c>
      <c r="AC24" s="44" t="s">
        <v>6</v>
      </c>
      <c r="AD24" s="44" t="s">
        <v>6</v>
      </c>
      <c r="AE24" s="44" t="s">
        <v>6</v>
      </c>
      <c r="AF24" s="44" t="s">
        <v>6</v>
      </c>
      <c r="AG24" s="169" t="s">
        <v>4</v>
      </c>
      <c r="AH24" s="169" t="s">
        <v>4</v>
      </c>
      <c r="AI24" s="169" t="s">
        <v>4</v>
      </c>
      <c r="AJ24" s="169" t="s">
        <v>4</v>
      </c>
      <c r="AK24" s="40" t="s">
        <v>2</v>
      </c>
      <c r="AL24" s="169" t="s">
        <v>4</v>
      </c>
      <c r="AM24" s="169" t="s">
        <v>4</v>
      </c>
      <c r="AN24" s="169" t="s">
        <v>4</v>
      </c>
      <c r="AO24" s="169" t="s">
        <v>4</v>
      </c>
      <c r="AP24" s="169" t="s">
        <v>4</v>
      </c>
      <c r="AQ24" s="138" t="s">
        <v>2</v>
      </c>
      <c r="AR24" s="169" t="s">
        <v>4</v>
      </c>
      <c r="AS24" s="169" t="s">
        <v>4</v>
      </c>
      <c r="AT24" s="169" t="s">
        <v>4</v>
      </c>
      <c r="AU24" s="169" t="s">
        <v>4</v>
      </c>
      <c r="AV24" s="169" t="s">
        <v>4</v>
      </c>
      <c r="AW24" s="169" t="s">
        <v>4</v>
      </c>
      <c r="AX24" s="169" t="s">
        <v>4</v>
      </c>
      <c r="AY24" s="169" t="s">
        <v>4</v>
      </c>
      <c r="AZ24" s="169" t="s">
        <v>4</v>
      </c>
      <c r="BA24" s="169" t="s">
        <v>4</v>
      </c>
      <c r="BB24" s="169" t="s">
        <v>4</v>
      </c>
      <c r="BC24" s="169"/>
      <c r="BD24" s="117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</row>
    <row r="25" spans="1:67" ht="14.25" customHeight="1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</row>
    <row r="26" spans="1:67" ht="14.25" customHeight="1" x14ac:dyDescent="0.15">
      <c r="A26" s="1" t="s">
        <v>115</v>
      </c>
      <c r="B26" s="55" t="s">
        <v>86</v>
      </c>
      <c r="C26" s="1" t="s">
        <v>150</v>
      </c>
    </row>
    <row r="27" spans="1:67" ht="14.25" customHeight="1" x14ac:dyDescent="0.15">
      <c r="A27" s="1" t="s">
        <v>115</v>
      </c>
      <c r="B27" s="18" t="s">
        <v>86</v>
      </c>
      <c r="C27" s="1" t="s">
        <v>150</v>
      </c>
    </row>
    <row r="28" spans="1:67" ht="14.25" customHeight="1" x14ac:dyDescent="0.15">
      <c r="A28" s="1" t="s">
        <v>117</v>
      </c>
      <c r="B28" s="55" t="s">
        <v>86</v>
      </c>
      <c r="C28" s="1" t="s">
        <v>120</v>
      </c>
    </row>
    <row r="29" spans="1:67" ht="14.25" customHeight="1" x14ac:dyDescent="0.15">
      <c r="A29" s="1" t="s">
        <v>117</v>
      </c>
      <c r="B29" s="8" t="s">
        <v>0</v>
      </c>
      <c r="C29" s="1" t="s">
        <v>121</v>
      </c>
    </row>
  </sheetData>
  <mergeCells count="54">
    <mergeCell ref="BO18:BO24"/>
    <mergeCell ref="BL2:BL9"/>
    <mergeCell ref="BK2:BK9"/>
    <mergeCell ref="BN2:BN9"/>
    <mergeCell ref="BN18:BN24"/>
    <mergeCell ref="BO11:BO17"/>
    <mergeCell ref="BL18:BL24"/>
    <mergeCell ref="BM18:BM24"/>
    <mergeCell ref="BL11:BL17"/>
    <mergeCell ref="BM11:BM17"/>
    <mergeCell ref="BN11:BN17"/>
    <mergeCell ref="BJ18:BJ24"/>
    <mergeCell ref="BK18:BK24"/>
    <mergeCell ref="BI18:BI24"/>
    <mergeCell ref="BH18:BH24"/>
    <mergeCell ref="BK11:BK17"/>
    <mergeCell ref="BH11:BH17"/>
    <mergeCell ref="BI11:BI17"/>
    <mergeCell ref="BJ11:BJ17"/>
    <mergeCell ref="BG18:BG24"/>
    <mergeCell ref="BG11:BG17"/>
    <mergeCell ref="BG2:BG9"/>
    <mergeCell ref="AL1:AO1"/>
    <mergeCell ref="AP1:AS1"/>
    <mergeCell ref="BF11:BF17"/>
    <mergeCell ref="BD18:BD24"/>
    <mergeCell ref="BE18:BE24"/>
    <mergeCell ref="BD11:BD17"/>
    <mergeCell ref="A18:A24"/>
    <mergeCell ref="BF18:BF24"/>
    <mergeCell ref="B1:F1"/>
    <mergeCell ref="G1:K1"/>
    <mergeCell ref="BE1:BO1"/>
    <mergeCell ref="BI2:BI9"/>
    <mergeCell ref="BM2:BM9"/>
    <mergeCell ref="BO2:BO9"/>
    <mergeCell ref="BJ2:BJ9"/>
    <mergeCell ref="BE2:BE9"/>
    <mergeCell ref="A11:A17"/>
    <mergeCell ref="BE11:BE17"/>
    <mergeCell ref="B10:BB10"/>
    <mergeCell ref="P1:S1"/>
    <mergeCell ref="B2:B8"/>
    <mergeCell ref="BD2:BD9"/>
    <mergeCell ref="A1:A9"/>
    <mergeCell ref="L1:O1"/>
    <mergeCell ref="BH2:BH9"/>
    <mergeCell ref="BF2:BF9"/>
    <mergeCell ref="AG1:AK1"/>
    <mergeCell ref="AT1:AX1"/>
    <mergeCell ref="Y1:AB1"/>
    <mergeCell ref="AY1:BC1"/>
    <mergeCell ref="T1:X1"/>
    <mergeCell ref="AC1:AF1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44"/>
  <sheetViews>
    <sheetView view="pageBreakPreview" zoomScaleNormal="115" workbookViewId="0">
      <pane ySplit="9" topLeftCell="A28" activePane="bottomLeft" state="frozen"/>
      <selection pane="bottomLeft" activeCell="AM41" sqref="AM41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95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25"/>
      <c r="I11" s="160"/>
      <c r="J11" s="160"/>
      <c r="K11" s="160"/>
      <c r="L11" s="127"/>
      <c r="M11" s="143"/>
      <c r="N11" s="143"/>
      <c r="O11" s="143"/>
      <c r="P11" s="143"/>
      <c r="Q11" s="143"/>
      <c r="R11" s="143"/>
      <c r="S11" s="143"/>
      <c r="T11" s="143"/>
      <c r="U11" s="125" t="s">
        <v>2</v>
      </c>
      <c r="V11" s="125" t="s">
        <v>2</v>
      </c>
      <c r="W11" s="160"/>
      <c r="X11" s="50" t="s">
        <v>3</v>
      </c>
      <c r="Y11" s="37" t="s">
        <v>3</v>
      </c>
      <c r="Z11" s="37" t="s">
        <v>6</v>
      </c>
      <c r="AA11" s="129" t="s">
        <v>87</v>
      </c>
      <c r="AB11" s="129" t="s">
        <v>87</v>
      </c>
      <c r="AC11" s="129" t="s">
        <v>87</v>
      </c>
      <c r="AD11" s="129" t="s">
        <v>87</v>
      </c>
      <c r="AE11" s="129" t="s">
        <v>87</v>
      </c>
      <c r="AF11" s="129" t="s">
        <v>87</v>
      </c>
      <c r="AG11" s="129" t="s">
        <v>87</v>
      </c>
      <c r="AH11" s="129" t="s">
        <v>87</v>
      </c>
      <c r="AI11" s="129" t="s">
        <v>87</v>
      </c>
      <c r="AJ11" s="129" t="s">
        <v>87</v>
      </c>
      <c r="AK11" s="129" t="s">
        <v>87</v>
      </c>
      <c r="AL11" s="129" t="s">
        <v>87</v>
      </c>
      <c r="AM11" s="129" t="s">
        <v>87</v>
      </c>
      <c r="AN11" s="129" t="s">
        <v>87</v>
      </c>
      <c r="AO11" s="129" t="s">
        <v>87</v>
      </c>
      <c r="AP11" s="129" t="s">
        <v>87</v>
      </c>
      <c r="AQ11" s="129" t="s">
        <v>87</v>
      </c>
      <c r="AR11" s="129" t="s">
        <v>87</v>
      </c>
      <c r="AS11" s="41" t="s">
        <v>3</v>
      </c>
      <c r="AT11" s="62" t="s">
        <v>3</v>
      </c>
      <c r="AU11" s="41" t="s">
        <v>3</v>
      </c>
      <c r="AV11" s="146"/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39.428571428571423</v>
      </c>
      <c r="BE11" s="88">
        <f>BO11-BJ11-BL11-BK11-BK11-BH11-BG11-BF11-BM11-BN11</f>
        <v>33.714285714285708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v>2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7.4285714285714288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17"/>
      <c r="I12" s="165"/>
      <c r="J12" s="165"/>
      <c r="K12" s="165"/>
      <c r="L12" s="133"/>
      <c r="M12" s="147"/>
      <c r="N12" s="147"/>
      <c r="O12" s="147"/>
      <c r="P12" s="147"/>
      <c r="Q12" s="147"/>
      <c r="R12" s="147"/>
      <c r="S12" s="147"/>
      <c r="T12" s="147"/>
      <c r="U12" s="130" t="s">
        <v>2</v>
      </c>
      <c r="V12" s="165"/>
      <c r="W12" s="165"/>
      <c r="X12" s="35" t="s">
        <v>3</v>
      </c>
      <c r="Y12" s="49" t="s">
        <v>3</v>
      </c>
      <c r="Z12" s="35" t="s">
        <v>6</v>
      </c>
      <c r="AA12" s="135" t="s">
        <v>87</v>
      </c>
      <c r="AB12" s="135" t="s">
        <v>87</v>
      </c>
      <c r="AC12" s="135" t="s">
        <v>87</v>
      </c>
      <c r="AD12" s="135" t="s">
        <v>87</v>
      </c>
      <c r="AE12" s="135" t="s">
        <v>87</v>
      </c>
      <c r="AF12" s="135" t="s">
        <v>87</v>
      </c>
      <c r="AG12" s="135" t="s">
        <v>87</v>
      </c>
      <c r="AH12" s="135" t="s">
        <v>87</v>
      </c>
      <c r="AI12" s="135" t="s">
        <v>87</v>
      </c>
      <c r="AJ12" s="135" t="s">
        <v>87</v>
      </c>
      <c r="AK12" s="135" t="s">
        <v>87</v>
      </c>
      <c r="AL12" s="135" t="s">
        <v>87</v>
      </c>
      <c r="AM12" s="135" t="s">
        <v>87</v>
      </c>
      <c r="AN12" s="135" t="s">
        <v>87</v>
      </c>
      <c r="AO12" s="135" t="s">
        <v>87</v>
      </c>
      <c r="AP12" s="135" t="s">
        <v>87</v>
      </c>
      <c r="AQ12" s="136" t="s">
        <v>87</v>
      </c>
      <c r="AR12" s="136" t="s">
        <v>87</v>
      </c>
      <c r="AS12" s="42" t="s">
        <v>3</v>
      </c>
      <c r="AT12" s="36" t="s">
        <v>3</v>
      </c>
      <c r="AU12" s="42" t="s">
        <v>3</v>
      </c>
      <c r="AV12" s="150"/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" t="s">
        <v>3</v>
      </c>
      <c r="I13" s="148"/>
      <c r="J13" s="148"/>
      <c r="K13" s="148"/>
      <c r="L13" s="133"/>
      <c r="M13" s="147"/>
      <c r="N13" s="147"/>
      <c r="O13" s="147"/>
      <c r="P13" s="147"/>
      <c r="Q13" s="147"/>
      <c r="R13" s="147"/>
      <c r="S13" s="147"/>
      <c r="T13" s="147"/>
      <c r="U13" s="130" t="s">
        <v>2</v>
      </c>
      <c r="V13" s="148"/>
      <c r="W13" s="148"/>
      <c r="X13" s="35" t="s">
        <v>3</v>
      </c>
      <c r="Y13" s="56" t="s">
        <v>3</v>
      </c>
      <c r="Z13" s="136" t="s">
        <v>87</v>
      </c>
      <c r="AA13" s="136" t="s">
        <v>87</v>
      </c>
      <c r="AB13" s="135" t="s">
        <v>87</v>
      </c>
      <c r="AC13" s="136" t="s">
        <v>87</v>
      </c>
      <c r="AD13" s="135" t="s">
        <v>87</v>
      </c>
      <c r="AE13" s="136" t="s">
        <v>87</v>
      </c>
      <c r="AF13" s="136" t="s">
        <v>87</v>
      </c>
      <c r="AG13" s="136" t="s">
        <v>87</v>
      </c>
      <c r="AH13" s="136" t="s">
        <v>87</v>
      </c>
      <c r="AI13" s="136" t="s">
        <v>87</v>
      </c>
      <c r="AJ13" s="136" t="s">
        <v>87</v>
      </c>
      <c r="AK13" s="136" t="s">
        <v>87</v>
      </c>
      <c r="AL13" s="78" t="s">
        <v>2</v>
      </c>
      <c r="AM13" s="135" t="s">
        <v>87</v>
      </c>
      <c r="AN13" s="136" t="s">
        <v>87</v>
      </c>
      <c r="AO13" s="136" t="s">
        <v>87</v>
      </c>
      <c r="AP13" s="136" t="s">
        <v>87</v>
      </c>
      <c r="AQ13" s="137" t="s">
        <v>87</v>
      </c>
      <c r="AR13" s="78" t="s">
        <v>2</v>
      </c>
      <c r="AS13" s="42" t="s">
        <v>3</v>
      </c>
      <c r="AT13" s="36" t="s">
        <v>3</v>
      </c>
      <c r="AU13" s="150"/>
      <c r="AV13" s="150"/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4" t="s">
        <v>3</v>
      </c>
      <c r="I14" s="178"/>
      <c r="J14" s="178"/>
      <c r="K14" s="178"/>
      <c r="L14" s="133"/>
      <c r="M14" s="147"/>
      <c r="N14" s="147"/>
      <c r="O14" s="147"/>
      <c r="P14" s="147"/>
      <c r="Q14" s="147"/>
      <c r="R14" s="147"/>
      <c r="S14" s="147"/>
      <c r="T14" s="147"/>
      <c r="U14" s="130" t="s">
        <v>2</v>
      </c>
      <c r="V14" s="178"/>
      <c r="W14" s="35" t="s">
        <v>3</v>
      </c>
      <c r="X14" s="35" t="s">
        <v>3</v>
      </c>
      <c r="Y14" s="56" t="s">
        <v>3</v>
      </c>
      <c r="Z14" s="137" t="s">
        <v>87</v>
      </c>
      <c r="AA14" s="137" t="s">
        <v>87</v>
      </c>
      <c r="AB14" s="135" t="s">
        <v>87</v>
      </c>
      <c r="AC14" s="137" t="s">
        <v>87</v>
      </c>
      <c r="AD14" s="135" t="s">
        <v>87</v>
      </c>
      <c r="AE14" s="137" t="s">
        <v>87</v>
      </c>
      <c r="AF14" s="137" t="s">
        <v>87</v>
      </c>
      <c r="AG14" s="137" t="s">
        <v>87</v>
      </c>
      <c r="AH14" s="137" t="s">
        <v>87</v>
      </c>
      <c r="AI14" s="137" t="s">
        <v>87</v>
      </c>
      <c r="AJ14" s="137" t="s">
        <v>87</v>
      </c>
      <c r="AK14" s="136" t="s">
        <v>87</v>
      </c>
      <c r="AL14" s="137" t="s">
        <v>87</v>
      </c>
      <c r="AM14" s="78" t="s">
        <v>2</v>
      </c>
      <c r="AN14" s="137" t="s">
        <v>87</v>
      </c>
      <c r="AO14" s="137" t="s">
        <v>87</v>
      </c>
      <c r="AP14" s="137" t="s">
        <v>87</v>
      </c>
      <c r="AQ14" s="136" t="s">
        <v>87</v>
      </c>
      <c r="AR14" s="42" t="s">
        <v>3</v>
      </c>
      <c r="AS14" s="42" t="s">
        <v>3</v>
      </c>
      <c r="AT14" s="36" t="s">
        <v>3</v>
      </c>
      <c r="AU14" s="150"/>
      <c r="AV14" s="150"/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48"/>
      <c r="J15" s="148"/>
      <c r="K15" s="148"/>
      <c r="L15" s="133"/>
      <c r="M15" s="147"/>
      <c r="N15" s="147"/>
      <c r="O15" s="147"/>
      <c r="P15" s="147"/>
      <c r="Q15" s="147"/>
      <c r="R15" s="147"/>
      <c r="S15" s="147"/>
      <c r="T15" s="147"/>
      <c r="U15" s="130" t="s">
        <v>2</v>
      </c>
      <c r="V15" s="148"/>
      <c r="W15" s="35" t="s">
        <v>3</v>
      </c>
      <c r="X15" s="35" t="s">
        <v>3</v>
      </c>
      <c r="Y15" s="56" t="s">
        <v>3</v>
      </c>
      <c r="Z15" s="136" t="s">
        <v>87</v>
      </c>
      <c r="AA15" s="136" t="s">
        <v>87</v>
      </c>
      <c r="AB15" s="78" t="s">
        <v>2</v>
      </c>
      <c r="AC15" s="136" t="s">
        <v>87</v>
      </c>
      <c r="AD15" s="78" t="s">
        <v>2</v>
      </c>
      <c r="AE15" s="136" t="s">
        <v>87</v>
      </c>
      <c r="AF15" s="136" t="s">
        <v>87</v>
      </c>
      <c r="AG15" s="136" t="s">
        <v>87</v>
      </c>
      <c r="AH15" s="136" t="s">
        <v>87</v>
      </c>
      <c r="AI15" s="136" t="s">
        <v>87</v>
      </c>
      <c r="AJ15" s="136" t="s">
        <v>87</v>
      </c>
      <c r="AK15" s="137" t="s">
        <v>87</v>
      </c>
      <c r="AL15" s="136" t="s">
        <v>87</v>
      </c>
      <c r="AM15" s="136" t="s">
        <v>87</v>
      </c>
      <c r="AN15" s="136" t="s">
        <v>87</v>
      </c>
      <c r="AO15" s="136" t="s">
        <v>87</v>
      </c>
      <c r="AP15" s="136" t="s">
        <v>87</v>
      </c>
      <c r="AQ15" s="173" t="s">
        <v>87</v>
      </c>
      <c r="AR15" s="42" t="s">
        <v>3</v>
      </c>
      <c r="AS15" s="42" t="s">
        <v>3</v>
      </c>
      <c r="AT15" s="36" t="s">
        <v>3</v>
      </c>
      <c r="AU15" s="150"/>
      <c r="AV15" s="150"/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9"/>
      <c r="J16" s="179"/>
      <c r="K16" s="179"/>
      <c r="L16" s="78" t="s">
        <v>2</v>
      </c>
      <c r="M16" s="147"/>
      <c r="N16" s="147"/>
      <c r="O16" s="147"/>
      <c r="P16" s="147"/>
      <c r="Q16" s="147"/>
      <c r="R16" s="147"/>
      <c r="S16" s="147"/>
      <c r="T16" s="147"/>
      <c r="U16" s="130" t="s">
        <v>2</v>
      </c>
      <c r="V16" s="179"/>
      <c r="W16" s="35" t="s">
        <v>3</v>
      </c>
      <c r="X16" s="35" t="s">
        <v>3</v>
      </c>
      <c r="Y16" s="4" t="s">
        <v>6</v>
      </c>
      <c r="Z16" s="173" t="s">
        <v>87</v>
      </c>
      <c r="AA16" s="173" t="s">
        <v>87</v>
      </c>
      <c r="AB16" s="136" t="s">
        <v>87</v>
      </c>
      <c r="AC16" s="173" t="s">
        <v>87</v>
      </c>
      <c r="AD16" s="136" t="s">
        <v>87</v>
      </c>
      <c r="AE16" s="173" t="s">
        <v>87</v>
      </c>
      <c r="AF16" s="173" t="s">
        <v>87</v>
      </c>
      <c r="AG16" s="173" t="s">
        <v>87</v>
      </c>
      <c r="AH16" s="173" t="s">
        <v>87</v>
      </c>
      <c r="AI16" s="173" t="s">
        <v>87</v>
      </c>
      <c r="AJ16" s="173" t="s">
        <v>87</v>
      </c>
      <c r="AK16" s="136" t="s">
        <v>87</v>
      </c>
      <c r="AL16" s="173" t="s">
        <v>87</v>
      </c>
      <c r="AM16" s="173" t="s">
        <v>87</v>
      </c>
      <c r="AN16" s="173" t="s">
        <v>87</v>
      </c>
      <c r="AO16" s="173" t="s">
        <v>87</v>
      </c>
      <c r="AP16" s="173" t="s">
        <v>87</v>
      </c>
      <c r="AQ16" s="136" t="s">
        <v>87</v>
      </c>
      <c r="AR16" s="42" t="s">
        <v>3</v>
      </c>
      <c r="AS16" s="42" t="s">
        <v>3</v>
      </c>
      <c r="AT16" s="36" t="s">
        <v>3</v>
      </c>
      <c r="AU16" s="150"/>
      <c r="AV16" s="150"/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180"/>
      <c r="J17" s="180"/>
      <c r="K17" s="180"/>
      <c r="L17" s="139"/>
      <c r="M17" s="153"/>
      <c r="N17" s="153"/>
      <c r="O17" s="153"/>
      <c r="P17" s="153"/>
      <c r="Q17" s="153"/>
      <c r="R17" s="153"/>
      <c r="S17" s="153"/>
      <c r="T17" s="147"/>
      <c r="U17" s="130" t="s">
        <v>2</v>
      </c>
      <c r="V17" s="180"/>
      <c r="W17" s="38" t="s">
        <v>3</v>
      </c>
      <c r="X17" s="38" t="s">
        <v>3</v>
      </c>
      <c r="Y17" s="27" t="s">
        <v>6</v>
      </c>
      <c r="Z17" s="175" t="s">
        <v>87</v>
      </c>
      <c r="AA17" s="175" t="s">
        <v>87</v>
      </c>
      <c r="AB17" s="142" t="s">
        <v>87</v>
      </c>
      <c r="AC17" s="175" t="s">
        <v>87</v>
      </c>
      <c r="AD17" s="142" t="s">
        <v>87</v>
      </c>
      <c r="AE17" s="175" t="s">
        <v>87</v>
      </c>
      <c r="AF17" s="175" t="s">
        <v>87</v>
      </c>
      <c r="AG17" s="175" t="s">
        <v>87</v>
      </c>
      <c r="AH17" s="175" t="s">
        <v>87</v>
      </c>
      <c r="AI17" s="175" t="s">
        <v>87</v>
      </c>
      <c r="AJ17" s="175" t="s">
        <v>87</v>
      </c>
      <c r="AK17" s="136" t="s">
        <v>87</v>
      </c>
      <c r="AL17" s="175" t="s">
        <v>87</v>
      </c>
      <c r="AM17" s="175" t="s">
        <v>87</v>
      </c>
      <c r="AN17" s="175" t="s">
        <v>87</v>
      </c>
      <c r="AO17" s="175" t="s">
        <v>87</v>
      </c>
      <c r="AP17" s="175" t="s">
        <v>87</v>
      </c>
      <c r="AQ17" s="137" t="s">
        <v>87</v>
      </c>
      <c r="AR17" s="44" t="s">
        <v>3</v>
      </c>
      <c r="AS17" s="44" t="s">
        <v>3</v>
      </c>
      <c r="AT17" s="36" t="s">
        <v>3</v>
      </c>
      <c r="AU17" s="155"/>
      <c r="AV17" s="155"/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57">
        <v>2</v>
      </c>
      <c r="B18" s="125" t="s">
        <v>4</v>
      </c>
      <c r="C18" s="125" t="s">
        <v>4</v>
      </c>
      <c r="D18" s="128"/>
      <c r="E18" s="128"/>
      <c r="F18" s="128"/>
      <c r="G18" s="128"/>
      <c r="H18" s="128"/>
      <c r="I18" s="128"/>
      <c r="J18" s="128"/>
      <c r="K18" s="128"/>
      <c r="L18" s="127"/>
      <c r="M18" s="143"/>
      <c r="N18" s="143"/>
      <c r="O18" s="143"/>
      <c r="P18" s="143"/>
      <c r="Q18" s="143"/>
      <c r="R18" s="143"/>
      <c r="S18" s="143"/>
      <c r="T18" s="143"/>
      <c r="U18" s="125" t="s">
        <v>2</v>
      </c>
      <c r="V18" s="125" t="s">
        <v>2</v>
      </c>
      <c r="W18" s="37" t="s">
        <v>3</v>
      </c>
      <c r="X18" s="37" t="s">
        <v>3</v>
      </c>
      <c r="Y18" s="37" t="s">
        <v>3</v>
      </c>
      <c r="Z18" s="37" t="s">
        <v>6</v>
      </c>
      <c r="AA18" s="129" t="s">
        <v>87</v>
      </c>
      <c r="AB18" s="129" t="s">
        <v>87</v>
      </c>
      <c r="AC18" s="129" t="s">
        <v>87</v>
      </c>
      <c r="AD18" s="129" t="s">
        <v>87</v>
      </c>
      <c r="AE18" s="129" t="s">
        <v>87</v>
      </c>
      <c r="AF18" s="129" t="s">
        <v>87</v>
      </c>
      <c r="AG18" s="129" t="s">
        <v>87</v>
      </c>
      <c r="AH18" s="129" t="s">
        <v>87</v>
      </c>
      <c r="AI18" s="129" t="s">
        <v>87</v>
      </c>
      <c r="AJ18" s="129" t="s">
        <v>87</v>
      </c>
      <c r="AK18" s="129" t="s">
        <v>87</v>
      </c>
      <c r="AL18" s="129" t="s">
        <v>87</v>
      </c>
      <c r="AM18" s="129" t="s">
        <v>87</v>
      </c>
      <c r="AN18" s="129" t="s">
        <v>87</v>
      </c>
      <c r="AO18" s="129" t="s">
        <v>87</v>
      </c>
      <c r="AP18" s="129" t="s">
        <v>87</v>
      </c>
      <c r="AQ18" s="41" t="s">
        <v>6</v>
      </c>
      <c r="AR18" s="41" t="s">
        <v>3</v>
      </c>
      <c r="AS18" s="29" t="s">
        <v>3</v>
      </c>
      <c r="AT18" s="62" t="s">
        <v>3</v>
      </c>
      <c r="AU18" s="61" t="s">
        <v>3</v>
      </c>
      <c r="AV18" s="41" t="s">
        <v>6</v>
      </c>
      <c r="AW18" s="41" t="s">
        <v>6</v>
      </c>
      <c r="AX18" s="41" t="s">
        <v>6</v>
      </c>
      <c r="AY18" s="41" t="s">
        <v>6</v>
      </c>
      <c r="AZ18" s="41" t="s">
        <v>6</v>
      </c>
      <c r="BA18" s="41" t="s">
        <v>6</v>
      </c>
      <c r="BB18" s="41" t="s">
        <v>6</v>
      </c>
      <c r="BC18" s="70" t="s">
        <v>6</v>
      </c>
      <c r="BD18" s="115">
        <f>BE18+BF18+BG18+BH18+BK18+BL18+BJ18</f>
        <v>40.285714285714285</v>
      </c>
      <c r="BE18" s="88">
        <f>BO18-BJ18-BL18-BK18-BK18-BH18-BG18-BF18-BM18-BN18</f>
        <v>33.285714285714285</v>
      </c>
      <c r="BF18" s="88">
        <f>COUNTIF(C18:BC24,"Э")/7</f>
        <v>7</v>
      </c>
      <c r="BG18" s="88">
        <f>COUNTIF(C18:BC24,"У")/7</f>
        <v>0</v>
      </c>
      <c r="BH18" s="88">
        <f>COUNTIF(C18:BC24,"П")/7</f>
        <v>0</v>
      </c>
      <c r="BI18" s="88">
        <v>4</v>
      </c>
      <c r="BJ18" s="88">
        <v>0</v>
      </c>
      <c r="BK18" s="88">
        <v>0</v>
      </c>
      <c r="BL18" s="88">
        <f>COUNTIF(C18:BC24,"Д")/7</f>
        <v>0</v>
      </c>
      <c r="BM18" s="88">
        <f>COUNTIF(C18:BC24,"К")/7</f>
        <v>10</v>
      </c>
      <c r="BN18" s="88">
        <f>COUNTIF(C18:BC24,"~*")/7</f>
        <v>2</v>
      </c>
      <c r="BO18" s="88">
        <f xml:space="preserve"> COUNTIF(C9:BC9,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1" t="s">
        <v>4</v>
      </c>
      <c r="D19" s="134"/>
      <c r="E19" s="134"/>
      <c r="F19" s="134"/>
      <c r="G19" s="134"/>
      <c r="H19" s="134"/>
      <c r="I19" s="134"/>
      <c r="J19" s="134"/>
      <c r="K19" s="134"/>
      <c r="L19" s="133"/>
      <c r="M19" s="147"/>
      <c r="N19" s="147"/>
      <c r="O19" s="147"/>
      <c r="P19" s="147"/>
      <c r="Q19" s="147"/>
      <c r="R19" s="147"/>
      <c r="S19" s="147"/>
      <c r="T19" s="147"/>
      <c r="U19" s="130" t="s">
        <v>2</v>
      </c>
      <c r="V19" s="134"/>
      <c r="W19" s="35" t="s">
        <v>3</v>
      </c>
      <c r="X19" s="35" t="s">
        <v>3</v>
      </c>
      <c r="Y19" s="35" t="s">
        <v>3</v>
      </c>
      <c r="Z19" s="35" t="s">
        <v>6</v>
      </c>
      <c r="AA19" s="135" t="s">
        <v>87</v>
      </c>
      <c r="AB19" s="135" t="s">
        <v>87</v>
      </c>
      <c r="AC19" s="135" t="s">
        <v>87</v>
      </c>
      <c r="AD19" s="135" t="s">
        <v>87</v>
      </c>
      <c r="AE19" s="135" t="s">
        <v>87</v>
      </c>
      <c r="AF19" s="135" t="s">
        <v>87</v>
      </c>
      <c r="AG19" s="135" t="s">
        <v>87</v>
      </c>
      <c r="AH19" s="135" t="s">
        <v>87</v>
      </c>
      <c r="AI19" s="135" t="s">
        <v>87</v>
      </c>
      <c r="AJ19" s="135" t="s">
        <v>87</v>
      </c>
      <c r="AK19" s="135" t="s">
        <v>87</v>
      </c>
      <c r="AL19" s="135" t="s">
        <v>87</v>
      </c>
      <c r="AM19" s="135" t="s">
        <v>87</v>
      </c>
      <c r="AN19" s="135" t="s">
        <v>87</v>
      </c>
      <c r="AO19" s="135" t="s">
        <v>87</v>
      </c>
      <c r="AP19" s="135" t="s">
        <v>87</v>
      </c>
      <c r="AQ19" s="42" t="s">
        <v>6</v>
      </c>
      <c r="AR19" s="42" t="s">
        <v>3</v>
      </c>
      <c r="AS19" s="6" t="s">
        <v>3</v>
      </c>
      <c r="AT19" s="36" t="s">
        <v>3</v>
      </c>
      <c r="AU19" s="42" t="s">
        <v>6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134"/>
      <c r="E20" s="134"/>
      <c r="F20" s="134"/>
      <c r="G20" s="134"/>
      <c r="H20" s="134"/>
      <c r="I20" s="134"/>
      <c r="J20" s="134"/>
      <c r="K20" s="134"/>
      <c r="L20" s="133"/>
      <c r="M20" s="147"/>
      <c r="N20" s="147"/>
      <c r="O20" s="147"/>
      <c r="P20" s="147"/>
      <c r="Q20" s="147"/>
      <c r="R20" s="147"/>
      <c r="S20" s="147"/>
      <c r="T20" s="147"/>
      <c r="U20" s="130" t="s">
        <v>2</v>
      </c>
      <c r="V20" s="35" t="s">
        <v>3</v>
      </c>
      <c r="W20" s="35" t="s">
        <v>3</v>
      </c>
      <c r="X20" s="35" t="s">
        <v>3</v>
      </c>
      <c r="Y20" s="35" t="s">
        <v>3</v>
      </c>
      <c r="Z20" s="35" t="s">
        <v>6</v>
      </c>
      <c r="AA20" s="136" t="s">
        <v>87</v>
      </c>
      <c r="AB20" s="135" t="s">
        <v>87</v>
      </c>
      <c r="AC20" s="136" t="s">
        <v>87</v>
      </c>
      <c r="AD20" s="135" t="s">
        <v>87</v>
      </c>
      <c r="AE20" s="136" t="s">
        <v>87</v>
      </c>
      <c r="AF20" s="136" t="s">
        <v>87</v>
      </c>
      <c r="AG20" s="136" t="s">
        <v>87</v>
      </c>
      <c r="AH20" s="136" t="s">
        <v>87</v>
      </c>
      <c r="AI20" s="136" t="s">
        <v>87</v>
      </c>
      <c r="AJ20" s="136" t="s">
        <v>87</v>
      </c>
      <c r="AK20" s="136" t="s">
        <v>87</v>
      </c>
      <c r="AL20" s="78" t="s">
        <v>2</v>
      </c>
      <c r="AM20" s="135" t="s">
        <v>87</v>
      </c>
      <c r="AN20" s="136" t="s">
        <v>87</v>
      </c>
      <c r="AO20" s="136" t="s">
        <v>87</v>
      </c>
      <c r="AP20" s="136" t="s">
        <v>87</v>
      </c>
      <c r="AQ20" s="42" t="s">
        <v>6</v>
      </c>
      <c r="AR20" s="78" t="s">
        <v>2</v>
      </c>
      <c r="AS20" s="6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1" t="s">
        <v>4</v>
      </c>
      <c r="D21" s="134"/>
      <c r="E21" s="134"/>
      <c r="F21" s="134"/>
      <c r="G21" s="134"/>
      <c r="H21" s="134"/>
      <c r="I21" s="134"/>
      <c r="J21" s="134"/>
      <c r="K21" s="134"/>
      <c r="L21" s="133"/>
      <c r="M21" s="147"/>
      <c r="N21" s="147"/>
      <c r="O21" s="147"/>
      <c r="P21" s="147"/>
      <c r="Q21" s="147"/>
      <c r="R21" s="147"/>
      <c r="S21" s="147"/>
      <c r="T21" s="147"/>
      <c r="U21" s="130" t="s">
        <v>2</v>
      </c>
      <c r="V21" s="35" t="s">
        <v>3</v>
      </c>
      <c r="W21" s="35" t="s">
        <v>3</v>
      </c>
      <c r="X21" s="35" t="s">
        <v>3</v>
      </c>
      <c r="Y21" s="35" t="s">
        <v>3</v>
      </c>
      <c r="Z21" s="35" t="s">
        <v>6</v>
      </c>
      <c r="AA21" s="137" t="s">
        <v>87</v>
      </c>
      <c r="AB21" s="135" t="s">
        <v>87</v>
      </c>
      <c r="AC21" s="137" t="s">
        <v>87</v>
      </c>
      <c r="AD21" s="135" t="s">
        <v>87</v>
      </c>
      <c r="AE21" s="137" t="s">
        <v>87</v>
      </c>
      <c r="AF21" s="137" t="s">
        <v>87</v>
      </c>
      <c r="AG21" s="137" t="s">
        <v>87</v>
      </c>
      <c r="AH21" s="137" t="s">
        <v>87</v>
      </c>
      <c r="AI21" s="137" t="s">
        <v>87</v>
      </c>
      <c r="AJ21" s="137" t="s">
        <v>87</v>
      </c>
      <c r="AK21" s="136" t="s">
        <v>87</v>
      </c>
      <c r="AL21" s="137" t="s">
        <v>87</v>
      </c>
      <c r="AM21" s="78" t="s">
        <v>2</v>
      </c>
      <c r="AN21" s="137" t="s">
        <v>87</v>
      </c>
      <c r="AO21" s="137" t="s">
        <v>87</v>
      </c>
      <c r="AP21" s="137" t="s">
        <v>87</v>
      </c>
      <c r="AQ21" s="42" t="s">
        <v>6</v>
      </c>
      <c r="AR21" s="42" t="s">
        <v>3</v>
      </c>
      <c r="AS21" s="6" t="s">
        <v>3</v>
      </c>
      <c r="AT21" s="61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47"/>
      <c r="D22" s="134"/>
      <c r="E22" s="134"/>
      <c r="F22" s="134"/>
      <c r="G22" s="134"/>
      <c r="H22" s="134"/>
      <c r="I22" s="134"/>
      <c r="J22" s="134"/>
      <c r="K22" s="134"/>
      <c r="L22" s="133"/>
      <c r="M22" s="147"/>
      <c r="N22" s="147"/>
      <c r="O22" s="147"/>
      <c r="P22" s="147"/>
      <c r="Q22" s="147"/>
      <c r="R22" s="147"/>
      <c r="S22" s="147"/>
      <c r="T22" s="147"/>
      <c r="U22" s="130" t="s">
        <v>2</v>
      </c>
      <c r="V22" s="35" t="s">
        <v>3</v>
      </c>
      <c r="W22" s="35" t="s">
        <v>3</v>
      </c>
      <c r="X22" s="35" t="s">
        <v>3</v>
      </c>
      <c r="Y22" s="35" t="s">
        <v>3</v>
      </c>
      <c r="Z22" s="136" t="s">
        <v>87</v>
      </c>
      <c r="AA22" s="136" t="s">
        <v>87</v>
      </c>
      <c r="AB22" s="78" t="s">
        <v>2</v>
      </c>
      <c r="AC22" s="136" t="s">
        <v>87</v>
      </c>
      <c r="AD22" s="78" t="s">
        <v>2</v>
      </c>
      <c r="AE22" s="136" t="s">
        <v>87</v>
      </c>
      <c r="AF22" s="136" t="s">
        <v>87</v>
      </c>
      <c r="AG22" s="136" t="s">
        <v>87</v>
      </c>
      <c r="AH22" s="136" t="s">
        <v>87</v>
      </c>
      <c r="AI22" s="136" t="s">
        <v>87</v>
      </c>
      <c r="AJ22" s="136" t="s">
        <v>87</v>
      </c>
      <c r="AK22" s="137" t="s">
        <v>87</v>
      </c>
      <c r="AL22" s="136" t="s">
        <v>87</v>
      </c>
      <c r="AM22" s="136" t="s">
        <v>87</v>
      </c>
      <c r="AN22" s="136" t="s">
        <v>87</v>
      </c>
      <c r="AO22" s="136" t="s">
        <v>87</v>
      </c>
      <c r="AP22" s="136" t="s">
        <v>87</v>
      </c>
      <c r="AQ22" s="36" t="s">
        <v>3</v>
      </c>
      <c r="AR22" s="42" t="s">
        <v>3</v>
      </c>
      <c r="AS22" s="6" t="s">
        <v>3</v>
      </c>
      <c r="AT22" s="61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47"/>
      <c r="D23" s="134"/>
      <c r="E23" s="134"/>
      <c r="F23" s="134"/>
      <c r="G23" s="134"/>
      <c r="H23" s="134"/>
      <c r="I23" s="134"/>
      <c r="J23" s="134"/>
      <c r="K23" s="134"/>
      <c r="L23" s="78" t="s">
        <v>2</v>
      </c>
      <c r="M23" s="147"/>
      <c r="N23" s="147"/>
      <c r="O23" s="147"/>
      <c r="P23" s="147"/>
      <c r="Q23" s="147"/>
      <c r="R23" s="147"/>
      <c r="S23" s="147"/>
      <c r="T23" s="147"/>
      <c r="U23" s="130" t="s">
        <v>2</v>
      </c>
      <c r="V23" s="35" t="s">
        <v>3</v>
      </c>
      <c r="W23" s="35" t="s">
        <v>3</v>
      </c>
      <c r="X23" s="35" t="s">
        <v>3</v>
      </c>
      <c r="Y23" s="35" t="s">
        <v>3</v>
      </c>
      <c r="Z23" s="173" t="s">
        <v>87</v>
      </c>
      <c r="AA23" s="173" t="s">
        <v>87</v>
      </c>
      <c r="AB23" s="136" t="s">
        <v>87</v>
      </c>
      <c r="AC23" s="173" t="s">
        <v>87</v>
      </c>
      <c r="AD23" s="136" t="s">
        <v>87</v>
      </c>
      <c r="AE23" s="173" t="s">
        <v>87</v>
      </c>
      <c r="AF23" s="173" t="s">
        <v>87</v>
      </c>
      <c r="AG23" s="173" t="s">
        <v>87</v>
      </c>
      <c r="AH23" s="173" t="s">
        <v>87</v>
      </c>
      <c r="AI23" s="173" t="s">
        <v>87</v>
      </c>
      <c r="AJ23" s="173" t="s">
        <v>87</v>
      </c>
      <c r="AK23" s="136" t="s">
        <v>87</v>
      </c>
      <c r="AL23" s="173" t="s">
        <v>87</v>
      </c>
      <c r="AM23" s="173" t="s">
        <v>87</v>
      </c>
      <c r="AN23" s="173" t="s">
        <v>87</v>
      </c>
      <c r="AO23" s="173" t="s">
        <v>87</v>
      </c>
      <c r="AP23" s="173" t="s">
        <v>87</v>
      </c>
      <c r="AQ23" s="36" t="s">
        <v>3</v>
      </c>
      <c r="AR23" s="42" t="s">
        <v>3</v>
      </c>
      <c r="AS23" s="6" t="s">
        <v>3</v>
      </c>
      <c r="AT23" s="61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7"/>
      <c r="B24" s="138" t="s">
        <v>4</v>
      </c>
      <c r="C24" s="153"/>
      <c r="D24" s="141"/>
      <c r="E24" s="141"/>
      <c r="F24" s="141"/>
      <c r="G24" s="141"/>
      <c r="H24" s="141"/>
      <c r="I24" s="141"/>
      <c r="J24" s="141"/>
      <c r="K24" s="141"/>
      <c r="L24" s="139"/>
      <c r="M24" s="153"/>
      <c r="N24" s="153"/>
      <c r="O24" s="153"/>
      <c r="P24" s="153"/>
      <c r="Q24" s="153"/>
      <c r="R24" s="153"/>
      <c r="S24" s="153"/>
      <c r="T24" s="147"/>
      <c r="U24" s="152" t="s">
        <v>2</v>
      </c>
      <c r="V24" s="38" t="s">
        <v>3</v>
      </c>
      <c r="W24" s="38" t="s">
        <v>3</v>
      </c>
      <c r="X24" s="38" t="s">
        <v>3</v>
      </c>
      <c r="Y24" s="38" t="s">
        <v>6</v>
      </c>
      <c r="Z24" s="175" t="s">
        <v>87</v>
      </c>
      <c r="AA24" s="175" t="s">
        <v>87</v>
      </c>
      <c r="AB24" s="142" t="s">
        <v>87</v>
      </c>
      <c r="AC24" s="175" t="s">
        <v>87</v>
      </c>
      <c r="AD24" s="142" t="s">
        <v>87</v>
      </c>
      <c r="AE24" s="175" t="s">
        <v>87</v>
      </c>
      <c r="AF24" s="175" t="s">
        <v>87</v>
      </c>
      <c r="AG24" s="175" t="s">
        <v>87</v>
      </c>
      <c r="AH24" s="175" t="s">
        <v>87</v>
      </c>
      <c r="AI24" s="175" t="s">
        <v>87</v>
      </c>
      <c r="AJ24" s="175" t="s">
        <v>87</v>
      </c>
      <c r="AK24" s="136" t="s">
        <v>87</v>
      </c>
      <c r="AL24" s="175" t="s">
        <v>87</v>
      </c>
      <c r="AM24" s="175" t="s">
        <v>87</v>
      </c>
      <c r="AN24" s="175" t="s">
        <v>87</v>
      </c>
      <c r="AO24" s="175" t="s">
        <v>87</v>
      </c>
      <c r="AP24" s="175" t="s">
        <v>87</v>
      </c>
      <c r="AQ24" s="36" t="s">
        <v>3</v>
      </c>
      <c r="AR24" s="44" t="s">
        <v>3</v>
      </c>
      <c r="AS24" s="30" t="s">
        <v>3</v>
      </c>
      <c r="AT24" s="61" t="s">
        <v>3</v>
      </c>
      <c r="AU24" s="44" t="s">
        <v>6</v>
      </c>
      <c r="AV24" s="44" t="s">
        <v>6</v>
      </c>
      <c r="AW24" s="44" t="s">
        <v>6</v>
      </c>
      <c r="AX24" s="44" t="s">
        <v>6</v>
      </c>
      <c r="AY24" s="44" t="s">
        <v>6</v>
      </c>
      <c r="AZ24" s="44" t="s">
        <v>6</v>
      </c>
      <c r="BA24" s="44" t="s">
        <v>6</v>
      </c>
      <c r="BB24" s="44" t="s">
        <v>6</v>
      </c>
      <c r="BC24" s="171" t="s">
        <v>4</v>
      </c>
      <c r="BD24" s="117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</row>
    <row r="25" spans="1:67" ht="14.25" customHeight="1" x14ac:dyDescent="0.15">
      <c r="A25" s="162">
        <v>3</v>
      </c>
      <c r="B25" s="131" t="s">
        <v>4</v>
      </c>
      <c r="C25" s="125" t="s">
        <v>4</v>
      </c>
      <c r="D25" s="190"/>
      <c r="E25" s="190"/>
      <c r="F25" s="190"/>
      <c r="G25" s="190"/>
      <c r="H25" s="190"/>
      <c r="I25" s="190"/>
      <c r="J25" s="190"/>
      <c r="K25" s="190"/>
      <c r="L25" s="127"/>
      <c r="M25" s="143"/>
      <c r="N25" s="143"/>
      <c r="O25" s="143"/>
      <c r="P25" s="143"/>
      <c r="Q25" s="143"/>
      <c r="R25" s="143"/>
      <c r="S25" s="143"/>
      <c r="T25" s="143"/>
      <c r="U25" s="125" t="s">
        <v>2</v>
      </c>
      <c r="V25" s="125" t="s">
        <v>2</v>
      </c>
      <c r="W25" s="37" t="s">
        <v>3</v>
      </c>
      <c r="X25" s="37" t="s">
        <v>3</v>
      </c>
      <c r="Y25" s="37" t="s">
        <v>3</v>
      </c>
      <c r="Z25" s="37" t="s">
        <v>6</v>
      </c>
      <c r="AA25" s="129" t="s">
        <v>86</v>
      </c>
      <c r="AB25" s="129" t="s">
        <v>86</v>
      </c>
      <c r="AC25" s="129" t="s">
        <v>86</v>
      </c>
      <c r="AD25" s="129" t="s">
        <v>86</v>
      </c>
      <c r="AE25" s="129" t="s">
        <v>86</v>
      </c>
      <c r="AF25" s="129" t="s">
        <v>86</v>
      </c>
      <c r="AG25" s="129" t="s">
        <v>86</v>
      </c>
      <c r="AH25" s="129" t="s">
        <v>86</v>
      </c>
      <c r="AI25" s="129" t="s">
        <v>86</v>
      </c>
      <c r="AJ25" s="129" t="s">
        <v>86</v>
      </c>
      <c r="AK25" s="129" t="s">
        <v>86</v>
      </c>
      <c r="AL25" s="129" t="s">
        <v>86</v>
      </c>
      <c r="AM25" s="184" t="s">
        <v>86</v>
      </c>
      <c r="AN25" s="129" t="s">
        <v>86</v>
      </c>
      <c r="AO25" s="129" t="s">
        <v>86</v>
      </c>
      <c r="AP25" s="129" t="s">
        <v>86</v>
      </c>
      <c r="AQ25" s="41" t="s">
        <v>6</v>
      </c>
      <c r="AR25" s="41" t="s">
        <v>3</v>
      </c>
      <c r="AS25" s="29" t="s">
        <v>3</v>
      </c>
      <c r="AT25" s="62" t="s">
        <v>3</v>
      </c>
      <c r="AU25" s="61" t="s">
        <v>3</v>
      </c>
      <c r="AV25" s="64" t="s">
        <v>6</v>
      </c>
      <c r="AW25" s="64" t="s">
        <v>6</v>
      </c>
      <c r="AX25" s="64" t="s">
        <v>6</v>
      </c>
      <c r="AY25" s="64" t="s">
        <v>6</v>
      </c>
      <c r="AZ25" s="64" t="s">
        <v>6</v>
      </c>
      <c r="BA25" s="64" t="s">
        <v>6</v>
      </c>
      <c r="BB25" s="64" t="s">
        <v>6</v>
      </c>
      <c r="BC25" s="70" t="s">
        <v>6</v>
      </c>
      <c r="BD25" s="116">
        <f>BE25+BF25+BG25+BH25+BK25+BL25+BJ25</f>
        <v>24.285714285714285</v>
      </c>
      <c r="BE25" s="89">
        <f>BO25-BJ25-BL25-BK25-BK25-BH25-BG25-BF25-BM25-BN25</f>
        <v>17.285714285714285</v>
      </c>
      <c r="BF25" s="89">
        <f>COUNTIF(C25:BC31,"Э")/7</f>
        <v>7</v>
      </c>
      <c r="BG25" s="89">
        <f>COUNTIF(C25:BC31,"У")/7</f>
        <v>0</v>
      </c>
      <c r="BH25" s="89">
        <f>COUNTIF(C25:BC31,"П")/7</f>
        <v>0</v>
      </c>
      <c r="BI25" s="89">
        <v>4</v>
      </c>
      <c r="BJ25" s="89">
        <v>0</v>
      </c>
      <c r="BK25" s="89">
        <v>0</v>
      </c>
      <c r="BL25" s="89">
        <f>COUNTIF(C25:BC31,"Д")/7</f>
        <v>0</v>
      </c>
      <c r="BM25" s="89">
        <f>COUNTIF(C25:BC31,"К")/7</f>
        <v>10</v>
      </c>
      <c r="BN25" s="89">
        <f>COUNTIF(C25:BC31,"~*")/7</f>
        <v>2</v>
      </c>
      <c r="BO25" s="89">
        <f xml:space="preserve"> COUNTIF(C23:BC23, "**")+1 - COUNTIF(C25:BC31,"==")/7</f>
        <v>36.285714285714285</v>
      </c>
    </row>
    <row r="26" spans="1:67" ht="14.25" customHeight="1" x14ac:dyDescent="0.15">
      <c r="A26" s="162"/>
      <c r="B26" s="130" t="s">
        <v>4</v>
      </c>
      <c r="C26" s="131" t="s">
        <v>4</v>
      </c>
      <c r="D26" s="147"/>
      <c r="E26" s="147"/>
      <c r="F26" s="147"/>
      <c r="G26" s="147"/>
      <c r="H26" s="147"/>
      <c r="I26" s="147"/>
      <c r="J26" s="147"/>
      <c r="K26" s="147"/>
      <c r="L26" s="133"/>
      <c r="M26" s="147"/>
      <c r="N26" s="147"/>
      <c r="O26" s="147"/>
      <c r="P26" s="147"/>
      <c r="Q26" s="147"/>
      <c r="R26" s="147"/>
      <c r="S26" s="147"/>
      <c r="T26" s="147"/>
      <c r="U26" s="130" t="s">
        <v>2</v>
      </c>
      <c r="V26" s="147"/>
      <c r="W26" s="35" t="s">
        <v>3</v>
      </c>
      <c r="X26" s="35" t="s">
        <v>3</v>
      </c>
      <c r="Y26" s="35" t="s">
        <v>3</v>
      </c>
      <c r="Z26" s="35" t="s">
        <v>6</v>
      </c>
      <c r="AA26" s="135" t="s">
        <v>86</v>
      </c>
      <c r="AB26" s="135" t="s">
        <v>86</v>
      </c>
      <c r="AC26" s="135" t="s">
        <v>86</v>
      </c>
      <c r="AD26" s="135" t="s">
        <v>86</v>
      </c>
      <c r="AE26" s="135" t="s">
        <v>86</v>
      </c>
      <c r="AF26" s="135" t="s">
        <v>86</v>
      </c>
      <c r="AG26" s="135" t="s">
        <v>86</v>
      </c>
      <c r="AH26" s="135" t="s">
        <v>86</v>
      </c>
      <c r="AI26" s="135" t="s">
        <v>86</v>
      </c>
      <c r="AJ26" s="135" t="s">
        <v>86</v>
      </c>
      <c r="AK26" s="135" t="s">
        <v>86</v>
      </c>
      <c r="AL26" s="135" t="s">
        <v>86</v>
      </c>
      <c r="AM26" s="135" t="s">
        <v>86</v>
      </c>
      <c r="AN26" s="135" t="s">
        <v>86</v>
      </c>
      <c r="AO26" s="135" t="s">
        <v>86</v>
      </c>
      <c r="AP26" s="135" t="s">
        <v>86</v>
      </c>
      <c r="AQ26" s="42" t="s">
        <v>6</v>
      </c>
      <c r="AR26" s="42" t="s">
        <v>3</v>
      </c>
      <c r="AS26" s="6" t="s">
        <v>3</v>
      </c>
      <c r="AT26" s="36" t="s">
        <v>3</v>
      </c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69" t="s">
        <v>6</v>
      </c>
      <c r="BD26" s="11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x14ac:dyDescent="0.15">
      <c r="A27" s="162"/>
      <c r="B27" s="130" t="s">
        <v>4</v>
      </c>
      <c r="C27" s="131" t="s">
        <v>4</v>
      </c>
      <c r="D27" s="147"/>
      <c r="E27" s="147"/>
      <c r="F27" s="147"/>
      <c r="G27" s="147"/>
      <c r="H27" s="147"/>
      <c r="I27" s="147"/>
      <c r="J27" s="147"/>
      <c r="K27" s="147"/>
      <c r="L27" s="133"/>
      <c r="M27" s="147"/>
      <c r="N27" s="147"/>
      <c r="O27" s="147"/>
      <c r="P27" s="147"/>
      <c r="Q27" s="147"/>
      <c r="R27" s="147"/>
      <c r="S27" s="147"/>
      <c r="T27" s="147"/>
      <c r="U27" s="130" t="s">
        <v>2</v>
      </c>
      <c r="V27" s="35" t="s">
        <v>3</v>
      </c>
      <c r="W27" s="35" t="s">
        <v>3</v>
      </c>
      <c r="X27" s="35" t="s">
        <v>3</v>
      </c>
      <c r="Y27" s="35" t="s">
        <v>3</v>
      </c>
      <c r="Z27" s="35" t="s">
        <v>6</v>
      </c>
      <c r="AA27" s="135" t="s">
        <v>86</v>
      </c>
      <c r="AB27" s="135" t="s">
        <v>86</v>
      </c>
      <c r="AC27" s="135" t="s">
        <v>86</v>
      </c>
      <c r="AD27" s="135" t="s">
        <v>86</v>
      </c>
      <c r="AE27" s="135" t="s">
        <v>86</v>
      </c>
      <c r="AF27" s="135" t="s">
        <v>86</v>
      </c>
      <c r="AG27" s="135" t="s">
        <v>86</v>
      </c>
      <c r="AH27" s="135" t="s">
        <v>86</v>
      </c>
      <c r="AI27" s="135" t="s">
        <v>86</v>
      </c>
      <c r="AJ27" s="135" t="s">
        <v>86</v>
      </c>
      <c r="AK27" s="135" t="s">
        <v>86</v>
      </c>
      <c r="AL27" s="78" t="s">
        <v>2</v>
      </c>
      <c r="AM27" s="135" t="s">
        <v>86</v>
      </c>
      <c r="AN27" s="135" t="s">
        <v>86</v>
      </c>
      <c r="AO27" s="135" t="s">
        <v>86</v>
      </c>
      <c r="AP27" s="135" t="s">
        <v>86</v>
      </c>
      <c r="AQ27" s="42" t="s">
        <v>6</v>
      </c>
      <c r="AR27" s="78" t="s">
        <v>2</v>
      </c>
      <c r="AS27" s="6" t="s">
        <v>3</v>
      </c>
      <c r="AT27" s="36" t="s">
        <v>3</v>
      </c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69" t="s">
        <v>6</v>
      </c>
      <c r="BD27" s="11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31" t="s">
        <v>4</v>
      </c>
      <c r="D28" s="147"/>
      <c r="E28" s="147"/>
      <c r="F28" s="147"/>
      <c r="G28" s="147"/>
      <c r="H28" s="147"/>
      <c r="I28" s="147"/>
      <c r="J28" s="147"/>
      <c r="K28" s="147"/>
      <c r="L28" s="133"/>
      <c r="M28" s="147"/>
      <c r="N28" s="147"/>
      <c r="O28" s="147"/>
      <c r="P28" s="147"/>
      <c r="Q28" s="147"/>
      <c r="R28" s="147"/>
      <c r="S28" s="147"/>
      <c r="T28" s="147"/>
      <c r="U28" s="130" t="s">
        <v>2</v>
      </c>
      <c r="V28" s="35" t="s">
        <v>3</v>
      </c>
      <c r="W28" s="35" t="s">
        <v>3</v>
      </c>
      <c r="X28" s="35" t="s">
        <v>3</v>
      </c>
      <c r="Y28" s="35" t="s">
        <v>3</v>
      </c>
      <c r="Z28" s="35" t="s">
        <v>6</v>
      </c>
      <c r="AA28" s="135" t="s">
        <v>86</v>
      </c>
      <c r="AB28" s="135" t="s">
        <v>86</v>
      </c>
      <c r="AC28" s="135" t="s">
        <v>86</v>
      </c>
      <c r="AD28" s="135" t="s">
        <v>86</v>
      </c>
      <c r="AE28" s="135" t="s">
        <v>86</v>
      </c>
      <c r="AF28" s="135" t="s">
        <v>86</v>
      </c>
      <c r="AG28" s="135" t="s">
        <v>86</v>
      </c>
      <c r="AH28" s="135" t="s">
        <v>86</v>
      </c>
      <c r="AI28" s="135" t="s">
        <v>86</v>
      </c>
      <c r="AJ28" s="135" t="s">
        <v>86</v>
      </c>
      <c r="AK28" s="135" t="s">
        <v>86</v>
      </c>
      <c r="AL28" s="135" t="s">
        <v>86</v>
      </c>
      <c r="AM28" s="78" t="s">
        <v>2</v>
      </c>
      <c r="AN28" s="135" t="s">
        <v>86</v>
      </c>
      <c r="AO28" s="135" t="s">
        <v>86</v>
      </c>
      <c r="AP28" s="135" t="s">
        <v>86</v>
      </c>
      <c r="AQ28" s="42" t="s">
        <v>6</v>
      </c>
      <c r="AR28" s="42" t="s">
        <v>3</v>
      </c>
      <c r="AS28" s="6" t="s">
        <v>3</v>
      </c>
      <c r="AT28" s="61" t="s">
        <v>3</v>
      </c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69" t="s">
        <v>6</v>
      </c>
      <c r="BD28" s="11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33"/>
      <c r="M29" s="147"/>
      <c r="N29" s="147"/>
      <c r="O29" s="147"/>
      <c r="P29" s="147"/>
      <c r="Q29" s="147"/>
      <c r="R29" s="147"/>
      <c r="S29" s="147"/>
      <c r="T29" s="147"/>
      <c r="U29" s="130" t="s">
        <v>2</v>
      </c>
      <c r="V29" s="35" t="s">
        <v>3</v>
      </c>
      <c r="W29" s="35" t="s">
        <v>3</v>
      </c>
      <c r="X29" s="35" t="s">
        <v>3</v>
      </c>
      <c r="Y29" s="35" t="s">
        <v>3</v>
      </c>
      <c r="Z29" s="136" t="s">
        <v>86</v>
      </c>
      <c r="AA29" s="135" t="s">
        <v>86</v>
      </c>
      <c r="AB29" s="78" t="s">
        <v>2</v>
      </c>
      <c r="AC29" s="135" t="s">
        <v>86</v>
      </c>
      <c r="AD29" s="78" t="s">
        <v>2</v>
      </c>
      <c r="AE29" s="135" t="s">
        <v>86</v>
      </c>
      <c r="AF29" s="135" t="s">
        <v>86</v>
      </c>
      <c r="AG29" s="135" t="s">
        <v>86</v>
      </c>
      <c r="AH29" s="135" t="s">
        <v>86</v>
      </c>
      <c r="AI29" s="135" t="s">
        <v>86</v>
      </c>
      <c r="AJ29" s="135" t="s">
        <v>86</v>
      </c>
      <c r="AK29" s="135" t="s">
        <v>86</v>
      </c>
      <c r="AL29" s="135" t="s">
        <v>86</v>
      </c>
      <c r="AM29" s="135" t="s">
        <v>86</v>
      </c>
      <c r="AN29" s="135" t="s">
        <v>86</v>
      </c>
      <c r="AO29" s="135" t="s">
        <v>86</v>
      </c>
      <c r="AP29" s="135" t="s">
        <v>86</v>
      </c>
      <c r="AQ29" s="36" t="s">
        <v>3</v>
      </c>
      <c r="AR29" s="42" t="s">
        <v>3</v>
      </c>
      <c r="AS29" s="6" t="s">
        <v>3</v>
      </c>
      <c r="AT29" s="61" t="s">
        <v>3</v>
      </c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69" t="s">
        <v>6</v>
      </c>
      <c r="BD29" s="116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147"/>
      <c r="D30" s="147"/>
      <c r="E30" s="147"/>
      <c r="F30" s="147"/>
      <c r="G30" s="147"/>
      <c r="H30" s="147"/>
      <c r="I30" s="147"/>
      <c r="J30" s="147"/>
      <c r="K30" s="147"/>
      <c r="L30" s="78" t="s">
        <v>2</v>
      </c>
      <c r="M30" s="147"/>
      <c r="N30" s="147"/>
      <c r="O30" s="147"/>
      <c r="P30" s="147"/>
      <c r="Q30" s="147"/>
      <c r="R30" s="147"/>
      <c r="S30" s="147"/>
      <c r="T30" s="147"/>
      <c r="U30" s="130" t="s">
        <v>2</v>
      </c>
      <c r="V30" s="35" t="s">
        <v>3</v>
      </c>
      <c r="W30" s="35" t="s">
        <v>3</v>
      </c>
      <c r="X30" s="35" t="s">
        <v>3</v>
      </c>
      <c r="Y30" s="35" t="s">
        <v>3</v>
      </c>
      <c r="Z30" s="135" t="s">
        <v>86</v>
      </c>
      <c r="AA30" s="135" t="s">
        <v>86</v>
      </c>
      <c r="AB30" s="135" t="s">
        <v>86</v>
      </c>
      <c r="AC30" s="135" t="s">
        <v>86</v>
      </c>
      <c r="AD30" s="135" t="s">
        <v>86</v>
      </c>
      <c r="AE30" s="135" t="s">
        <v>86</v>
      </c>
      <c r="AF30" s="135" t="s">
        <v>86</v>
      </c>
      <c r="AG30" s="135" t="s">
        <v>86</v>
      </c>
      <c r="AH30" s="135" t="s">
        <v>86</v>
      </c>
      <c r="AI30" s="135" t="s">
        <v>86</v>
      </c>
      <c r="AJ30" s="135" t="s">
        <v>86</v>
      </c>
      <c r="AK30" s="135" t="s">
        <v>86</v>
      </c>
      <c r="AL30" s="135" t="s">
        <v>86</v>
      </c>
      <c r="AM30" s="135" t="s">
        <v>86</v>
      </c>
      <c r="AN30" s="135" t="s">
        <v>86</v>
      </c>
      <c r="AO30" s="135" t="s">
        <v>86</v>
      </c>
      <c r="AP30" s="135" t="s">
        <v>86</v>
      </c>
      <c r="AQ30" s="36" t="s">
        <v>3</v>
      </c>
      <c r="AR30" s="42" t="s">
        <v>3</v>
      </c>
      <c r="AS30" s="6" t="s">
        <v>3</v>
      </c>
      <c r="AT30" s="61" t="s">
        <v>3</v>
      </c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69" t="s">
        <v>6</v>
      </c>
      <c r="BD30" s="116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2"/>
      <c r="B31" s="152" t="s">
        <v>4</v>
      </c>
      <c r="C31" s="153"/>
      <c r="D31" s="193"/>
      <c r="E31" s="193"/>
      <c r="F31" s="193"/>
      <c r="G31" s="193"/>
      <c r="H31" s="193"/>
      <c r="I31" s="193"/>
      <c r="J31" s="193"/>
      <c r="K31" s="193"/>
      <c r="L31" s="139"/>
      <c r="M31" s="153"/>
      <c r="N31" s="153"/>
      <c r="O31" s="153"/>
      <c r="P31" s="153"/>
      <c r="Q31" s="153"/>
      <c r="R31" s="153"/>
      <c r="S31" s="153"/>
      <c r="T31" s="147"/>
      <c r="U31" s="138" t="s">
        <v>2</v>
      </c>
      <c r="V31" s="38" t="s">
        <v>3</v>
      </c>
      <c r="W31" s="38" t="s">
        <v>3</v>
      </c>
      <c r="X31" s="38" t="s">
        <v>3</v>
      </c>
      <c r="Y31" s="38" t="s">
        <v>6</v>
      </c>
      <c r="Z31" s="135" t="s">
        <v>86</v>
      </c>
      <c r="AA31" s="135" t="s">
        <v>86</v>
      </c>
      <c r="AB31" s="135" t="s">
        <v>86</v>
      </c>
      <c r="AC31" s="135" t="s">
        <v>86</v>
      </c>
      <c r="AD31" s="135" t="s">
        <v>86</v>
      </c>
      <c r="AE31" s="135" t="s">
        <v>86</v>
      </c>
      <c r="AF31" s="135" t="s">
        <v>86</v>
      </c>
      <c r="AG31" s="135" t="s">
        <v>86</v>
      </c>
      <c r="AH31" s="135" t="s">
        <v>86</v>
      </c>
      <c r="AI31" s="142" t="s">
        <v>86</v>
      </c>
      <c r="AJ31" s="142" t="s">
        <v>86</v>
      </c>
      <c r="AK31" s="135" t="s">
        <v>86</v>
      </c>
      <c r="AL31" s="142" t="s">
        <v>86</v>
      </c>
      <c r="AM31" s="142" t="s">
        <v>86</v>
      </c>
      <c r="AN31" s="142" t="s">
        <v>86</v>
      </c>
      <c r="AO31" s="142" t="s">
        <v>86</v>
      </c>
      <c r="AP31" s="142" t="s">
        <v>86</v>
      </c>
      <c r="AQ31" s="36" t="s">
        <v>3</v>
      </c>
      <c r="AR31" s="44" t="s">
        <v>3</v>
      </c>
      <c r="AS31" s="30" t="s">
        <v>3</v>
      </c>
      <c r="AT31" s="61" t="s">
        <v>3</v>
      </c>
      <c r="AU31" s="44" t="s">
        <v>6</v>
      </c>
      <c r="AV31" s="42" t="s">
        <v>6</v>
      </c>
      <c r="AW31" s="42" t="s">
        <v>6</v>
      </c>
      <c r="AX31" s="42" t="s">
        <v>6</v>
      </c>
      <c r="AY31" s="42" t="s">
        <v>6</v>
      </c>
      <c r="AZ31" s="42" t="s">
        <v>6</v>
      </c>
      <c r="BA31" s="42" t="s">
        <v>6</v>
      </c>
      <c r="BB31" s="42" t="s">
        <v>6</v>
      </c>
      <c r="BC31" s="171" t="s">
        <v>4</v>
      </c>
      <c r="BD31" s="116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</row>
    <row r="32" spans="1:67" ht="14.25" customHeight="1" x14ac:dyDescent="0.15">
      <c r="A32" s="157">
        <v>4</v>
      </c>
      <c r="B32" s="125" t="s">
        <v>4</v>
      </c>
      <c r="C32" s="185" t="s">
        <v>4</v>
      </c>
      <c r="D32" s="143" t="s">
        <v>86</v>
      </c>
      <c r="E32" s="143" t="s">
        <v>86</v>
      </c>
      <c r="F32" s="143" t="s">
        <v>86</v>
      </c>
      <c r="G32" s="143" t="s">
        <v>86</v>
      </c>
      <c r="H32" s="143" t="s">
        <v>86</v>
      </c>
      <c r="I32" s="143" t="s">
        <v>86</v>
      </c>
      <c r="J32" s="143" t="s">
        <v>86</v>
      </c>
      <c r="K32" s="143" t="s">
        <v>86</v>
      </c>
      <c r="L32" s="143" t="s">
        <v>86</v>
      </c>
      <c r="M32" s="143" t="s">
        <v>86</v>
      </c>
      <c r="N32" s="37" t="s">
        <v>3</v>
      </c>
      <c r="O32" s="37" t="s">
        <v>3</v>
      </c>
      <c r="P32" s="37" t="s">
        <v>3</v>
      </c>
      <c r="Q32" s="37" t="s">
        <v>3</v>
      </c>
      <c r="R32" s="143" t="s">
        <v>86</v>
      </c>
      <c r="S32" s="143" t="s">
        <v>86</v>
      </c>
      <c r="T32" s="143"/>
      <c r="U32" s="131" t="s">
        <v>2</v>
      </c>
      <c r="V32" s="125" t="s">
        <v>2</v>
      </c>
      <c r="W32" s="37" t="s">
        <v>6</v>
      </c>
      <c r="X32" s="41" t="s">
        <v>0</v>
      </c>
      <c r="Y32" s="41" t="s">
        <v>0</v>
      </c>
      <c r="Z32" s="41" t="s">
        <v>0</v>
      </c>
      <c r="AA32" s="41" t="s">
        <v>0</v>
      </c>
      <c r="AB32" s="70" t="s">
        <v>0</v>
      </c>
      <c r="AC32" s="70" t="s">
        <v>0</v>
      </c>
      <c r="AD32" s="41" t="s">
        <v>6</v>
      </c>
      <c r="AE32" s="70" t="s">
        <v>6</v>
      </c>
      <c r="AF32" s="70" t="s">
        <v>6</v>
      </c>
      <c r="AG32" s="70" t="s">
        <v>6</v>
      </c>
      <c r="AH32" s="159" t="s">
        <v>4</v>
      </c>
      <c r="AI32" s="159" t="s">
        <v>4</v>
      </c>
      <c r="AJ32" s="159" t="s">
        <v>4</v>
      </c>
      <c r="AK32" s="159" t="s">
        <v>4</v>
      </c>
      <c r="AL32" s="159" t="s">
        <v>4</v>
      </c>
      <c r="AM32" s="196" t="s">
        <v>2</v>
      </c>
      <c r="AN32" s="159" t="s">
        <v>4</v>
      </c>
      <c r="AO32" s="159" t="s">
        <v>4</v>
      </c>
      <c r="AP32" s="159" t="s">
        <v>4</v>
      </c>
      <c r="AQ32" s="159" t="s">
        <v>4</v>
      </c>
      <c r="AR32" s="159" t="s">
        <v>4</v>
      </c>
      <c r="AS32" s="159" t="s">
        <v>4</v>
      </c>
      <c r="AT32" s="159" t="s">
        <v>4</v>
      </c>
      <c r="AU32" s="159" t="s">
        <v>4</v>
      </c>
      <c r="AV32" s="159" t="s">
        <v>4</v>
      </c>
      <c r="AW32" s="159" t="s">
        <v>4</v>
      </c>
      <c r="AX32" s="159" t="s">
        <v>4</v>
      </c>
      <c r="AY32" s="159" t="s">
        <v>4</v>
      </c>
      <c r="AZ32" s="159" t="s">
        <v>4</v>
      </c>
      <c r="BA32" s="159" t="s">
        <v>4</v>
      </c>
      <c r="BB32" s="159" t="s">
        <v>4</v>
      </c>
      <c r="BC32" s="159" t="s">
        <v>4</v>
      </c>
      <c r="BD32" s="115">
        <f>BE32+BF32+BG32+BH32+BK32+BL32+BJ32</f>
        <v>24.142857142857142</v>
      </c>
      <c r="BE32" s="88">
        <f>BO32-BJ32-BL32-BK32-BK32-BH32-BG32-BF32-BM32-BN32</f>
        <v>14.714285714285712</v>
      </c>
      <c r="BF32" s="88">
        <f>COUNTIF(C32:BC38,"Э")/7</f>
        <v>3.5714285714285716</v>
      </c>
      <c r="BG32" s="88">
        <f>COUNTIF(C32:BC38,"У")/7</f>
        <v>0</v>
      </c>
      <c r="BH32" s="88">
        <f>COUNTIF(C32:BC38,"П")/7</f>
        <v>0</v>
      </c>
      <c r="BI32" s="88">
        <v>3.33</v>
      </c>
      <c r="BJ32" s="88">
        <v>0</v>
      </c>
      <c r="BK32" s="88">
        <v>0</v>
      </c>
      <c r="BL32" s="88">
        <f>COUNTIF(C32:BC38,"Д")/7</f>
        <v>5.8571428571428568</v>
      </c>
      <c r="BM32" s="88">
        <f>COUNTIF(C32:BC38,"К")/7</f>
        <v>4.1428571428571432</v>
      </c>
      <c r="BN32" s="88">
        <f>COUNTIF(C32:BC38,"~*")/7</f>
        <v>2</v>
      </c>
      <c r="BO32" s="88">
        <f xml:space="preserve"> COUNTIF(C9:BC9, "**")+1 - COUNTIF(C32:BC38,"==")/7</f>
        <v>30.285714285714285</v>
      </c>
    </row>
    <row r="33" spans="1:67" ht="14.25" customHeight="1" x14ac:dyDescent="0.15">
      <c r="A33" s="162"/>
      <c r="B33" s="130" t="s">
        <v>4</v>
      </c>
      <c r="C33" s="130" t="s">
        <v>4</v>
      </c>
      <c r="D33" s="147" t="s">
        <v>86</v>
      </c>
      <c r="E33" s="147" t="s">
        <v>86</v>
      </c>
      <c r="F33" s="147" t="s">
        <v>86</v>
      </c>
      <c r="G33" s="147" t="s">
        <v>86</v>
      </c>
      <c r="H33" s="147" t="s">
        <v>86</v>
      </c>
      <c r="I33" s="147" t="s">
        <v>86</v>
      </c>
      <c r="J33" s="147" t="s">
        <v>86</v>
      </c>
      <c r="K33" s="147" t="s">
        <v>86</v>
      </c>
      <c r="L33" s="147" t="s">
        <v>86</v>
      </c>
      <c r="M33" s="147" t="s">
        <v>86</v>
      </c>
      <c r="N33" s="35" t="s">
        <v>3</v>
      </c>
      <c r="O33" s="35" t="s">
        <v>3</v>
      </c>
      <c r="P33" s="35" t="s">
        <v>3</v>
      </c>
      <c r="Q33" s="35" t="s">
        <v>3</v>
      </c>
      <c r="R33" s="147" t="s">
        <v>86</v>
      </c>
      <c r="S33" s="147" t="s">
        <v>86</v>
      </c>
      <c r="T33" s="147"/>
      <c r="U33" s="130" t="s">
        <v>2</v>
      </c>
      <c r="V33" s="147"/>
      <c r="W33" s="35" t="s">
        <v>6</v>
      </c>
      <c r="X33" s="42" t="s">
        <v>0</v>
      </c>
      <c r="Y33" s="42" t="s">
        <v>0</v>
      </c>
      <c r="Z33" s="42" t="s">
        <v>0</v>
      </c>
      <c r="AA33" s="42" t="s">
        <v>0</v>
      </c>
      <c r="AB33" s="69" t="s">
        <v>0</v>
      </c>
      <c r="AC33" s="69" t="s">
        <v>0</v>
      </c>
      <c r="AD33" s="69" t="s">
        <v>6</v>
      </c>
      <c r="AE33" s="69" t="s">
        <v>6</v>
      </c>
      <c r="AF33" s="69" t="s">
        <v>6</v>
      </c>
      <c r="AG33" s="69" t="s">
        <v>6</v>
      </c>
      <c r="AH33" s="164" t="s">
        <v>4</v>
      </c>
      <c r="AI33" s="164" t="s">
        <v>4</v>
      </c>
      <c r="AJ33" s="164" t="s">
        <v>4</v>
      </c>
      <c r="AK33" s="164" t="s">
        <v>4</v>
      </c>
      <c r="AL33" s="164" t="s">
        <v>4</v>
      </c>
      <c r="AM33" s="197" t="s">
        <v>4</v>
      </c>
      <c r="AN33" s="164" t="s">
        <v>4</v>
      </c>
      <c r="AO33" s="164" t="s">
        <v>4</v>
      </c>
      <c r="AP33" s="164" t="s">
        <v>4</v>
      </c>
      <c r="AQ33" s="164" t="s">
        <v>4</v>
      </c>
      <c r="AR33" s="164" t="s">
        <v>4</v>
      </c>
      <c r="AS33" s="164" t="s">
        <v>4</v>
      </c>
      <c r="AT33" s="164" t="s">
        <v>4</v>
      </c>
      <c r="AU33" s="164" t="s">
        <v>4</v>
      </c>
      <c r="AV33" s="164" t="s">
        <v>4</v>
      </c>
      <c r="AW33" s="164" t="s">
        <v>4</v>
      </c>
      <c r="AX33" s="164" t="s">
        <v>4</v>
      </c>
      <c r="AY33" s="164" t="s">
        <v>4</v>
      </c>
      <c r="AZ33" s="164" t="s">
        <v>4</v>
      </c>
      <c r="BA33" s="164" t="s">
        <v>4</v>
      </c>
      <c r="BB33" s="164" t="s">
        <v>4</v>
      </c>
      <c r="BC33" s="164" t="s">
        <v>4</v>
      </c>
      <c r="BD33" s="116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</row>
    <row r="34" spans="1:67" ht="14.25" customHeight="1" x14ac:dyDescent="0.15">
      <c r="A34" s="162"/>
      <c r="B34" s="130" t="s">
        <v>4</v>
      </c>
      <c r="C34" s="130" t="s">
        <v>4</v>
      </c>
      <c r="D34" s="147" t="s">
        <v>86</v>
      </c>
      <c r="E34" s="147" t="s">
        <v>86</v>
      </c>
      <c r="F34" s="147" t="s">
        <v>86</v>
      </c>
      <c r="G34" s="147" t="s">
        <v>86</v>
      </c>
      <c r="H34" s="147" t="s">
        <v>86</v>
      </c>
      <c r="I34" s="147" t="s">
        <v>86</v>
      </c>
      <c r="J34" s="147" t="s">
        <v>86</v>
      </c>
      <c r="K34" s="147" t="s">
        <v>86</v>
      </c>
      <c r="L34" s="147" t="s">
        <v>86</v>
      </c>
      <c r="M34" s="147" t="s">
        <v>86</v>
      </c>
      <c r="N34" s="35" t="s">
        <v>3</v>
      </c>
      <c r="O34" s="35" t="s">
        <v>3</v>
      </c>
      <c r="P34" s="35" t="s">
        <v>3</v>
      </c>
      <c r="Q34" s="35" t="s">
        <v>3</v>
      </c>
      <c r="R34" s="147" t="s">
        <v>86</v>
      </c>
      <c r="S34" s="147" t="s">
        <v>86</v>
      </c>
      <c r="T34" s="147"/>
      <c r="U34" s="130" t="s">
        <v>2</v>
      </c>
      <c r="V34" s="147"/>
      <c r="W34" s="35" t="s">
        <v>6</v>
      </c>
      <c r="X34" s="42" t="s">
        <v>0</v>
      </c>
      <c r="Y34" s="42" t="s">
        <v>0</v>
      </c>
      <c r="Z34" s="42" t="s">
        <v>0</v>
      </c>
      <c r="AA34" s="42" t="s">
        <v>0</v>
      </c>
      <c r="AB34" s="69" t="s">
        <v>0</v>
      </c>
      <c r="AC34" s="69" t="s">
        <v>0</v>
      </c>
      <c r="AD34" s="69" t="s">
        <v>6</v>
      </c>
      <c r="AE34" s="69" t="s">
        <v>6</v>
      </c>
      <c r="AF34" s="69" t="s">
        <v>6</v>
      </c>
      <c r="AG34" s="164" t="s">
        <v>4</v>
      </c>
      <c r="AH34" s="164" t="s">
        <v>4</v>
      </c>
      <c r="AI34" s="164" t="s">
        <v>4</v>
      </c>
      <c r="AJ34" s="164" t="s">
        <v>4</v>
      </c>
      <c r="AK34" s="164" t="s">
        <v>4</v>
      </c>
      <c r="AL34" s="164" t="s">
        <v>4</v>
      </c>
      <c r="AM34" s="164" t="s">
        <v>4</v>
      </c>
      <c r="AN34" s="164" t="s">
        <v>4</v>
      </c>
      <c r="AO34" s="164" t="s">
        <v>4</v>
      </c>
      <c r="AP34" s="164" t="s">
        <v>4</v>
      </c>
      <c r="AQ34" s="164" t="s">
        <v>4</v>
      </c>
      <c r="AR34" s="164" t="s">
        <v>4</v>
      </c>
      <c r="AS34" s="164" t="s">
        <v>4</v>
      </c>
      <c r="AT34" s="164" t="s">
        <v>4</v>
      </c>
      <c r="AU34" s="164" t="s">
        <v>4</v>
      </c>
      <c r="AV34" s="164" t="s">
        <v>4</v>
      </c>
      <c r="AW34" s="164" t="s">
        <v>4</v>
      </c>
      <c r="AX34" s="164" t="s">
        <v>4</v>
      </c>
      <c r="AY34" s="164" t="s">
        <v>4</v>
      </c>
      <c r="AZ34" s="164" t="s">
        <v>4</v>
      </c>
      <c r="BA34" s="164" t="s">
        <v>4</v>
      </c>
      <c r="BB34" s="164" t="s">
        <v>4</v>
      </c>
      <c r="BC34" s="164" t="s">
        <v>4</v>
      </c>
      <c r="BD34" s="116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</row>
    <row r="35" spans="1:67" ht="14.25" customHeight="1" x14ac:dyDescent="0.15">
      <c r="A35" s="162"/>
      <c r="B35" s="130" t="s">
        <v>4</v>
      </c>
      <c r="C35" s="130" t="s">
        <v>4</v>
      </c>
      <c r="D35" s="147" t="s">
        <v>86</v>
      </c>
      <c r="E35" s="147" t="s">
        <v>86</v>
      </c>
      <c r="F35" s="147" t="s">
        <v>86</v>
      </c>
      <c r="G35" s="147" t="s">
        <v>86</v>
      </c>
      <c r="H35" s="147" t="s">
        <v>86</v>
      </c>
      <c r="I35" s="147" t="s">
        <v>86</v>
      </c>
      <c r="J35" s="147" t="s">
        <v>86</v>
      </c>
      <c r="K35" s="147" t="s">
        <v>86</v>
      </c>
      <c r="L35" s="147" t="s">
        <v>86</v>
      </c>
      <c r="M35" s="147" t="s">
        <v>86</v>
      </c>
      <c r="N35" s="35" t="s">
        <v>3</v>
      </c>
      <c r="O35" s="35" t="s">
        <v>3</v>
      </c>
      <c r="P35" s="35" t="s">
        <v>3</v>
      </c>
      <c r="Q35" s="35" t="s">
        <v>3</v>
      </c>
      <c r="R35" s="147" t="s">
        <v>86</v>
      </c>
      <c r="S35" s="147" t="s">
        <v>86</v>
      </c>
      <c r="T35" s="147"/>
      <c r="U35" s="130" t="s">
        <v>2</v>
      </c>
      <c r="V35" s="147"/>
      <c r="W35" s="35" t="s">
        <v>6</v>
      </c>
      <c r="X35" s="42" t="s">
        <v>0</v>
      </c>
      <c r="Y35" s="42" t="s">
        <v>0</v>
      </c>
      <c r="Z35" s="42" t="s">
        <v>0</v>
      </c>
      <c r="AA35" s="42" t="s">
        <v>0</v>
      </c>
      <c r="AB35" s="69" t="s">
        <v>0</v>
      </c>
      <c r="AC35" s="69" t="s">
        <v>0</v>
      </c>
      <c r="AD35" s="69" t="s">
        <v>6</v>
      </c>
      <c r="AE35" s="69" t="s">
        <v>6</v>
      </c>
      <c r="AF35" s="69" t="s">
        <v>6</v>
      </c>
      <c r="AG35" s="164" t="s">
        <v>4</v>
      </c>
      <c r="AH35" s="164" t="s">
        <v>4</v>
      </c>
      <c r="AI35" s="164" t="s">
        <v>4</v>
      </c>
      <c r="AJ35" s="164" t="s">
        <v>4</v>
      </c>
      <c r="AK35" s="164" t="s">
        <v>4</v>
      </c>
      <c r="AL35" s="164" t="s">
        <v>4</v>
      </c>
      <c r="AM35" s="164" t="s">
        <v>4</v>
      </c>
      <c r="AN35" s="164" t="s">
        <v>4</v>
      </c>
      <c r="AO35" s="164" t="s">
        <v>4</v>
      </c>
      <c r="AP35" s="164" t="s">
        <v>4</v>
      </c>
      <c r="AQ35" s="164" t="s">
        <v>4</v>
      </c>
      <c r="AR35" s="164" t="s">
        <v>4</v>
      </c>
      <c r="AS35" s="164" t="s">
        <v>4</v>
      </c>
      <c r="AT35" s="164" t="s">
        <v>4</v>
      </c>
      <c r="AU35" s="164" t="s">
        <v>4</v>
      </c>
      <c r="AV35" s="164" t="s">
        <v>4</v>
      </c>
      <c r="AW35" s="164" t="s">
        <v>4</v>
      </c>
      <c r="AX35" s="164" t="s">
        <v>4</v>
      </c>
      <c r="AY35" s="164" t="s">
        <v>4</v>
      </c>
      <c r="AZ35" s="164" t="s">
        <v>4</v>
      </c>
      <c r="BA35" s="164" t="s">
        <v>4</v>
      </c>
      <c r="BB35" s="164" t="s">
        <v>4</v>
      </c>
      <c r="BC35" s="164" t="s">
        <v>4</v>
      </c>
      <c r="BD35" s="116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</row>
    <row r="36" spans="1:67" ht="14.25" customHeight="1" x14ac:dyDescent="0.15">
      <c r="A36" s="162"/>
      <c r="B36" s="130" t="s">
        <v>4</v>
      </c>
      <c r="C36" s="147" t="s">
        <v>86</v>
      </c>
      <c r="D36" s="147" t="s">
        <v>86</v>
      </c>
      <c r="E36" s="147" t="s">
        <v>86</v>
      </c>
      <c r="F36" s="147" t="s">
        <v>86</v>
      </c>
      <c r="G36" s="147" t="s">
        <v>86</v>
      </c>
      <c r="H36" s="147" t="s">
        <v>86</v>
      </c>
      <c r="I36" s="147" t="s">
        <v>86</v>
      </c>
      <c r="J36" s="147" t="s">
        <v>86</v>
      </c>
      <c r="K36" s="147" t="s">
        <v>86</v>
      </c>
      <c r="L36" s="147" t="s">
        <v>86</v>
      </c>
      <c r="M36" s="147" t="s">
        <v>86</v>
      </c>
      <c r="N36" s="35" t="s">
        <v>3</v>
      </c>
      <c r="O36" s="35" t="s">
        <v>3</v>
      </c>
      <c r="P36" s="35" t="s">
        <v>3</v>
      </c>
      <c r="Q36" s="147" t="s">
        <v>86</v>
      </c>
      <c r="R36" s="147" t="s">
        <v>86</v>
      </c>
      <c r="S36" s="147" t="s">
        <v>86</v>
      </c>
      <c r="T36" s="147"/>
      <c r="U36" s="130" t="s">
        <v>2</v>
      </c>
      <c r="V36" s="147"/>
      <c r="W36" s="42" t="s">
        <v>0</v>
      </c>
      <c r="X36" s="42" t="s">
        <v>0</v>
      </c>
      <c r="Y36" s="42" t="s">
        <v>0</v>
      </c>
      <c r="Z36" s="42" t="s">
        <v>0</v>
      </c>
      <c r="AA36" s="42" t="s">
        <v>0</v>
      </c>
      <c r="AB36" s="78" t="s">
        <v>2</v>
      </c>
      <c r="AC36" s="69" t="s">
        <v>6</v>
      </c>
      <c r="AD36" s="78" t="s">
        <v>2</v>
      </c>
      <c r="AE36" s="69" t="s">
        <v>6</v>
      </c>
      <c r="AF36" s="69" t="s">
        <v>6</v>
      </c>
      <c r="AG36" s="164" t="s">
        <v>4</v>
      </c>
      <c r="AH36" s="164" t="s">
        <v>4</v>
      </c>
      <c r="AI36" s="164" t="s">
        <v>4</v>
      </c>
      <c r="AJ36" s="164" t="s">
        <v>4</v>
      </c>
      <c r="AK36" s="164" t="s">
        <v>4</v>
      </c>
      <c r="AL36" s="164" t="s">
        <v>4</v>
      </c>
      <c r="AM36" s="164" t="s">
        <v>4</v>
      </c>
      <c r="AN36" s="164" t="s">
        <v>4</v>
      </c>
      <c r="AO36" s="164" t="s">
        <v>4</v>
      </c>
      <c r="AP36" s="164" t="s">
        <v>4</v>
      </c>
      <c r="AQ36" s="164" t="s">
        <v>4</v>
      </c>
      <c r="AR36" s="164" t="s">
        <v>4</v>
      </c>
      <c r="AS36" s="164" t="s">
        <v>4</v>
      </c>
      <c r="AT36" s="164" t="s">
        <v>4</v>
      </c>
      <c r="AU36" s="164" t="s">
        <v>4</v>
      </c>
      <c r="AV36" s="164" t="s">
        <v>4</v>
      </c>
      <c r="AW36" s="164" t="s">
        <v>4</v>
      </c>
      <c r="AX36" s="164" t="s">
        <v>4</v>
      </c>
      <c r="AY36" s="164" t="s">
        <v>4</v>
      </c>
      <c r="AZ36" s="164" t="s">
        <v>4</v>
      </c>
      <c r="BA36" s="164" t="s">
        <v>4</v>
      </c>
      <c r="BB36" s="164" t="s">
        <v>4</v>
      </c>
      <c r="BC36" s="164" t="s">
        <v>4</v>
      </c>
      <c r="BD36" s="116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</row>
    <row r="37" spans="1:67" ht="14.25" customHeight="1" x14ac:dyDescent="0.15">
      <c r="A37" s="162"/>
      <c r="B37" s="130" t="s">
        <v>4</v>
      </c>
      <c r="C37" s="147" t="s">
        <v>86</v>
      </c>
      <c r="D37" s="147" t="s">
        <v>86</v>
      </c>
      <c r="E37" s="147" t="s">
        <v>86</v>
      </c>
      <c r="F37" s="147" t="s">
        <v>86</v>
      </c>
      <c r="G37" s="147" t="s">
        <v>86</v>
      </c>
      <c r="H37" s="147" t="s">
        <v>86</v>
      </c>
      <c r="I37" s="147" t="s">
        <v>86</v>
      </c>
      <c r="J37" s="147" t="s">
        <v>86</v>
      </c>
      <c r="K37" s="147" t="s">
        <v>86</v>
      </c>
      <c r="L37" s="208" t="s">
        <v>2</v>
      </c>
      <c r="M37" s="147" t="s">
        <v>86</v>
      </c>
      <c r="N37" s="35" t="s">
        <v>3</v>
      </c>
      <c r="O37" s="35" t="s">
        <v>3</v>
      </c>
      <c r="P37" s="35" t="s">
        <v>3</v>
      </c>
      <c r="Q37" s="147" t="s">
        <v>86</v>
      </c>
      <c r="R37" s="147" t="s">
        <v>86</v>
      </c>
      <c r="S37" s="147" t="s">
        <v>86</v>
      </c>
      <c r="T37" s="147"/>
      <c r="U37" s="130" t="s">
        <v>2</v>
      </c>
      <c r="V37" s="147"/>
      <c r="W37" s="42" t="s">
        <v>0</v>
      </c>
      <c r="X37" s="42" t="s">
        <v>0</v>
      </c>
      <c r="Y37" s="42" t="s">
        <v>0</v>
      </c>
      <c r="Z37" s="42" t="s">
        <v>0</v>
      </c>
      <c r="AA37" s="42" t="s">
        <v>0</v>
      </c>
      <c r="AB37" s="69" t="s">
        <v>0</v>
      </c>
      <c r="AC37" s="69" t="s">
        <v>6</v>
      </c>
      <c r="AD37" s="69" t="s">
        <v>6</v>
      </c>
      <c r="AE37" s="69" t="s">
        <v>6</v>
      </c>
      <c r="AF37" s="69" t="s">
        <v>6</v>
      </c>
      <c r="AG37" s="164" t="s">
        <v>4</v>
      </c>
      <c r="AH37" s="164" t="s">
        <v>4</v>
      </c>
      <c r="AI37" s="164" t="s">
        <v>4</v>
      </c>
      <c r="AJ37" s="164" t="s">
        <v>4</v>
      </c>
      <c r="AK37" s="164" t="s">
        <v>4</v>
      </c>
      <c r="AL37" s="164" t="s">
        <v>4</v>
      </c>
      <c r="AM37" s="164" t="s">
        <v>4</v>
      </c>
      <c r="AN37" s="164" t="s">
        <v>4</v>
      </c>
      <c r="AO37" s="164" t="s">
        <v>4</v>
      </c>
      <c r="AP37" s="164" t="s">
        <v>4</v>
      </c>
      <c r="AQ37" s="164" t="s">
        <v>4</v>
      </c>
      <c r="AR37" s="164" t="s">
        <v>4</v>
      </c>
      <c r="AS37" s="164" t="s">
        <v>4</v>
      </c>
      <c r="AT37" s="164" t="s">
        <v>4</v>
      </c>
      <c r="AU37" s="164" t="s">
        <v>4</v>
      </c>
      <c r="AV37" s="164" t="s">
        <v>4</v>
      </c>
      <c r="AW37" s="164" t="s">
        <v>4</v>
      </c>
      <c r="AX37" s="164" t="s">
        <v>4</v>
      </c>
      <c r="AY37" s="164" t="s">
        <v>4</v>
      </c>
      <c r="AZ37" s="164" t="s">
        <v>4</v>
      </c>
      <c r="BA37" s="164" t="s">
        <v>4</v>
      </c>
      <c r="BB37" s="164" t="s">
        <v>4</v>
      </c>
      <c r="BC37" s="164" t="s">
        <v>4</v>
      </c>
      <c r="BD37" s="116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</row>
    <row r="38" spans="1:67" ht="14.25" customHeight="1" thickBot="1" x14ac:dyDescent="0.2">
      <c r="A38" s="167"/>
      <c r="B38" s="138" t="s">
        <v>4</v>
      </c>
      <c r="C38" s="153" t="s">
        <v>86</v>
      </c>
      <c r="D38" s="153" t="s">
        <v>86</v>
      </c>
      <c r="E38" s="153" t="s">
        <v>86</v>
      </c>
      <c r="F38" s="153" t="s">
        <v>86</v>
      </c>
      <c r="G38" s="153" t="s">
        <v>86</v>
      </c>
      <c r="H38" s="153" t="s">
        <v>86</v>
      </c>
      <c r="I38" s="153" t="s">
        <v>86</v>
      </c>
      <c r="J38" s="153" t="s">
        <v>86</v>
      </c>
      <c r="K38" s="153" t="s">
        <v>86</v>
      </c>
      <c r="L38" s="153" t="s">
        <v>86</v>
      </c>
      <c r="M38" s="153" t="s">
        <v>86</v>
      </c>
      <c r="N38" s="38" t="s">
        <v>3</v>
      </c>
      <c r="O38" s="38" t="s">
        <v>3</v>
      </c>
      <c r="P38" s="38" t="s">
        <v>3</v>
      </c>
      <c r="Q38" s="153" t="s">
        <v>86</v>
      </c>
      <c r="R38" s="153" t="s">
        <v>86</v>
      </c>
      <c r="S38" s="153" t="s">
        <v>86</v>
      </c>
      <c r="T38" s="153"/>
      <c r="U38" s="130" t="s">
        <v>2</v>
      </c>
      <c r="V38" s="153"/>
      <c r="W38" s="44" t="s">
        <v>0</v>
      </c>
      <c r="X38" s="44" t="s">
        <v>0</v>
      </c>
      <c r="Y38" s="44" t="s">
        <v>0</v>
      </c>
      <c r="Z38" s="44" t="s">
        <v>0</v>
      </c>
      <c r="AA38" s="44" t="s">
        <v>0</v>
      </c>
      <c r="AB38" s="44" t="s">
        <v>0</v>
      </c>
      <c r="AC38" s="44" t="s">
        <v>6</v>
      </c>
      <c r="AD38" s="44" t="s">
        <v>6</v>
      </c>
      <c r="AE38" s="44" t="s">
        <v>6</v>
      </c>
      <c r="AF38" s="44" t="s">
        <v>6</v>
      </c>
      <c r="AG38" s="169" t="s">
        <v>4</v>
      </c>
      <c r="AH38" s="169" t="s">
        <v>4</v>
      </c>
      <c r="AI38" s="169" t="s">
        <v>4</v>
      </c>
      <c r="AJ38" s="169" t="s">
        <v>4</v>
      </c>
      <c r="AK38" s="40" t="s">
        <v>2</v>
      </c>
      <c r="AL38" s="169" t="s">
        <v>4</v>
      </c>
      <c r="AM38" s="169" t="s">
        <v>4</v>
      </c>
      <c r="AN38" s="169" t="s">
        <v>4</v>
      </c>
      <c r="AO38" s="169" t="s">
        <v>4</v>
      </c>
      <c r="AP38" s="169" t="s">
        <v>4</v>
      </c>
      <c r="AQ38" s="138" t="s">
        <v>2</v>
      </c>
      <c r="AR38" s="169" t="s">
        <v>4</v>
      </c>
      <c r="AS38" s="169" t="s">
        <v>4</v>
      </c>
      <c r="AT38" s="169" t="s">
        <v>4</v>
      </c>
      <c r="AU38" s="169" t="s">
        <v>4</v>
      </c>
      <c r="AV38" s="169" t="s">
        <v>4</v>
      </c>
      <c r="AW38" s="169" t="s">
        <v>4</v>
      </c>
      <c r="AX38" s="169" t="s">
        <v>4</v>
      </c>
      <c r="AY38" s="169" t="s">
        <v>4</v>
      </c>
      <c r="AZ38" s="169" t="s">
        <v>4</v>
      </c>
      <c r="BA38" s="169" t="s">
        <v>4</v>
      </c>
      <c r="BB38" s="169" t="s">
        <v>4</v>
      </c>
      <c r="BC38" s="169"/>
      <c r="BD38" s="117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</row>
    <row r="39" spans="1:67" ht="14.25" customHeight="1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</row>
    <row r="40" spans="1:67" ht="14.25" customHeight="1" x14ac:dyDescent="0.15">
      <c r="A40" s="1" t="s">
        <v>141</v>
      </c>
      <c r="B40" s="18" t="s">
        <v>87</v>
      </c>
      <c r="C40" s="1" t="s">
        <v>123</v>
      </c>
    </row>
    <row r="41" spans="1:67" ht="14.25" customHeight="1" x14ac:dyDescent="0.15">
      <c r="A41" s="1" t="s">
        <v>129</v>
      </c>
      <c r="B41" s="18" t="s">
        <v>87</v>
      </c>
      <c r="C41" s="1" t="s">
        <v>151</v>
      </c>
    </row>
    <row r="42" spans="1:67" ht="14.25" customHeight="1" x14ac:dyDescent="0.15">
      <c r="A42" s="1" t="s">
        <v>115</v>
      </c>
      <c r="B42" s="18" t="s">
        <v>86</v>
      </c>
      <c r="C42" s="1" t="s">
        <v>152</v>
      </c>
    </row>
    <row r="43" spans="1:67" ht="14.25" customHeight="1" x14ac:dyDescent="0.15">
      <c r="A43" s="1" t="s">
        <v>117</v>
      </c>
      <c r="B43" s="55" t="s">
        <v>86</v>
      </c>
      <c r="C43" s="1" t="s">
        <v>120</v>
      </c>
    </row>
    <row r="44" spans="1:67" ht="14.25" customHeight="1" x14ac:dyDescent="0.15">
      <c r="A44" s="1" t="s">
        <v>117</v>
      </c>
      <c r="B44" s="8" t="s">
        <v>0</v>
      </c>
      <c r="C44" s="1" t="s">
        <v>128</v>
      </c>
    </row>
  </sheetData>
  <mergeCells count="81">
    <mergeCell ref="BF18:BF24"/>
    <mergeCell ref="BF25:BF31"/>
    <mergeCell ref="BF32:BF38"/>
    <mergeCell ref="A11:A17"/>
    <mergeCell ref="B11:B17"/>
    <mergeCell ref="BD11:BD17"/>
    <mergeCell ref="BE18:BE24"/>
    <mergeCell ref="BE11:BE17"/>
    <mergeCell ref="A32:A38"/>
    <mergeCell ref="A25:A31"/>
    <mergeCell ref="A18:A24"/>
    <mergeCell ref="BD32:BD38"/>
    <mergeCell ref="BD25:BD31"/>
    <mergeCell ref="BF11:BF17"/>
    <mergeCell ref="A1:A9"/>
    <mergeCell ref="B2:B8"/>
    <mergeCell ref="G1:K1"/>
    <mergeCell ref="L1:O1"/>
    <mergeCell ref="BD2:BD9"/>
    <mergeCell ref="B1:F1"/>
    <mergeCell ref="T1:X1"/>
    <mergeCell ref="Y1:AB1"/>
    <mergeCell ref="AG1:AK1"/>
    <mergeCell ref="AL1:AO1"/>
    <mergeCell ref="AC1:AF1"/>
    <mergeCell ref="BI11:BI17"/>
    <mergeCell ref="BK2:BK9"/>
    <mergeCell ref="BL2:BL9"/>
    <mergeCell ref="BG2:BG9"/>
    <mergeCell ref="BE2:BE9"/>
    <mergeCell ref="BI2:BI9"/>
    <mergeCell ref="BJ2:BJ9"/>
    <mergeCell ref="BF2:BF9"/>
    <mergeCell ref="B10:BB10"/>
    <mergeCell ref="AP1:AS1"/>
    <mergeCell ref="BE1:BO1"/>
    <mergeCell ref="BH2:BH9"/>
    <mergeCell ref="BH25:BH31"/>
    <mergeCell ref="BG11:BG17"/>
    <mergeCell ref="BH18:BH24"/>
    <mergeCell ref="BI18:BI24"/>
    <mergeCell ref="BG18:BG24"/>
    <mergeCell ref="BM25:BM31"/>
    <mergeCell ref="BH11:BH17"/>
    <mergeCell ref="P1:S1"/>
    <mergeCell ref="AT1:AX1"/>
    <mergeCell ref="AY1:BC1"/>
    <mergeCell ref="BD18:BD24"/>
    <mergeCell ref="BJ11:BJ17"/>
    <mergeCell ref="BI32:BI38"/>
    <mergeCell ref="BI25:BI31"/>
    <mergeCell ref="BH32:BH38"/>
    <mergeCell ref="BG25:BG31"/>
    <mergeCell ref="BE25:BE31"/>
    <mergeCell ref="BE32:BE38"/>
    <mergeCell ref="BG32:BG38"/>
    <mergeCell ref="BJ32:BJ38"/>
    <mergeCell ref="BJ25:BJ31"/>
    <mergeCell ref="BK32:BK38"/>
    <mergeCell ref="BK25:BK31"/>
    <mergeCell ref="BL11:BL17"/>
    <mergeCell ref="BL32:BL38"/>
    <mergeCell ref="BL18:BL24"/>
    <mergeCell ref="BL25:BL31"/>
    <mergeCell ref="BK18:BK24"/>
    <mergeCell ref="BK11:BK17"/>
    <mergeCell ref="BJ18:BJ24"/>
    <mergeCell ref="BO11:BO17"/>
    <mergeCell ref="BO18:BO24"/>
    <mergeCell ref="BM11:BM17"/>
    <mergeCell ref="BN11:BN17"/>
    <mergeCell ref="BO2:BO9"/>
    <mergeCell ref="BM2:BM9"/>
    <mergeCell ref="BN2:BN9"/>
    <mergeCell ref="BO32:BO38"/>
    <mergeCell ref="BO25:BO31"/>
    <mergeCell ref="BN32:BN38"/>
    <mergeCell ref="BM18:BM24"/>
    <mergeCell ref="BM32:BM38"/>
    <mergeCell ref="BN25:BN31"/>
    <mergeCell ref="BN18:BN24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45"/>
  <sheetViews>
    <sheetView view="pageBreakPreview" zoomScaleNormal="115" workbookViewId="0">
      <pane ySplit="9" topLeftCell="A28" activePane="bottomLeft" state="frozen"/>
      <selection pane="bottomLeft" activeCell="A11" sqref="A11:BC38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96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25"/>
      <c r="I11" s="160"/>
      <c r="J11" s="160"/>
      <c r="K11" s="160"/>
      <c r="L11" s="127"/>
      <c r="M11" s="143"/>
      <c r="N11" s="143"/>
      <c r="O11" s="143"/>
      <c r="P11" s="143"/>
      <c r="Q11" s="143"/>
      <c r="R11" s="143"/>
      <c r="S11" s="143"/>
      <c r="T11" s="143"/>
      <c r="U11" s="125" t="s">
        <v>2</v>
      </c>
      <c r="V11" s="125" t="s">
        <v>2</v>
      </c>
      <c r="W11" s="160"/>
      <c r="X11" s="50" t="s">
        <v>3</v>
      </c>
      <c r="Y11" s="37" t="s">
        <v>3</v>
      </c>
      <c r="Z11" s="37" t="s">
        <v>6</v>
      </c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41"/>
      <c r="AS11" s="41" t="s">
        <v>3</v>
      </c>
      <c r="AT11" s="62" t="s">
        <v>3</v>
      </c>
      <c r="AU11" s="41" t="s">
        <v>3</v>
      </c>
      <c r="AV11" s="146"/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39.428571428571423</v>
      </c>
      <c r="BE11" s="88">
        <f>BO11-BJ11-BL11-BK11-BK11-BH11-BG11-BF11-BM11-BN11</f>
        <v>33.714285714285708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v>0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7.4285714285714288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17"/>
      <c r="I12" s="165"/>
      <c r="J12" s="165"/>
      <c r="K12" s="165"/>
      <c r="L12" s="133"/>
      <c r="M12" s="147"/>
      <c r="N12" s="147"/>
      <c r="O12" s="147"/>
      <c r="P12" s="147"/>
      <c r="Q12" s="147"/>
      <c r="R12" s="147"/>
      <c r="S12" s="147"/>
      <c r="T12" s="147"/>
      <c r="U12" s="130" t="s">
        <v>2</v>
      </c>
      <c r="V12" s="165"/>
      <c r="W12" s="165"/>
      <c r="X12" s="35" t="s">
        <v>3</v>
      </c>
      <c r="Y12" s="49" t="s">
        <v>3</v>
      </c>
      <c r="Z12" s="35" t="s">
        <v>6</v>
      </c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6"/>
      <c r="AR12" s="42"/>
      <c r="AS12" s="42" t="s">
        <v>3</v>
      </c>
      <c r="AT12" s="36" t="s">
        <v>3</v>
      </c>
      <c r="AU12" s="42" t="s">
        <v>3</v>
      </c>
      <c r="AV12" s="150"/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" t="s">
        <v>3</v>
      </c>
      <c r="I13" s="148"/>
      <c r="J13" s="148"/>
      <c r="K13" s="148"/>
      <c r="L13" s="133"/>
      <c r="M13" s="147"/>
      <c r="N13" s="147"/>
      <c r="O13" s="147"/>
      <c r="P13" s="147"/>
      <c r="Q13" s="147"/>
      <c r="R13" s="147"/>
      <c r="S13" s="147"/>
      <c r="T13" s="147"/>
      <c r="U13" s="130" t="s">
        <v>2</v>
      </c>
      <c r="V13" s="148"/>
      <c r="W13" s="148"/>
      <c r="X13" s="35" t="s">
        <v>3</v>
      </c>
      <c r="Y13" s="56" t="s">
        <v>3</v>
      </c>
      <c r="Z13" s="136"/>
      <c r="AA13" s="136"/>
      <c r="AB13" s="135"/>
      <c r="AC13" s="136"/>
      <c r="AD13" s="135"/>
      <c r="AE13" s="136"/>
      <c r="AF13" s="136"/>
      <c r="AG13" s="136"/>
      <c r="AH13" s="136"/>
      <c r="AI13" s="136"/>
      <c r="AJ13" s="136"/>
      <c r="AK13" s="136"/>
      <c r="AL13" s="78" t="s">
        <v>2</v>
      </c>
      <c r="AM13" s="136"/>
      <c r="AN13" s="136"/>
      <c r="AO13" s="136"/>
      <c r="AP13" s="136"/>
      <c r="AQ13" s="137"/>
      <c r="AR13" s="78" t="s">
        <v>2</v>
      </c>
      <c r="AS13" s="42" t="s">
        <v>3</v>
      </c>
      <c r="AT13" s="36" t="s">
        <v>3</v>
      </c>
      <c r="AU13" s="150"/>
      <c r="AV13" s="150"/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4" t="s">
        <v>3</v>
      </c>
      <c r="I14" s="178"/>
      <c r="J14" s="178"/>
      <c r="K14" s="178"/>
      <c r="L14" s="133"/>
      <c r="M14" s="147"/>
      <c r="N14" s="147"/>
      <c r="O14" s="147"/>
      <c r="P14" s="147"/>
      <c r="Q14" s="147"/>
      <c r="R14" s="147"/>
      <c r="S14" s="147"/>
      <c r="T14" s="147"/>
      <c r="U14" s="130" t="s">
        <v>2</v>
      </c>
      <c r="V14" s="178"/>
      <c r="W14" s="35" t="s">
        <v>3</v>
      </c>
      <c r="X14" s="35" t="s">
        <v>3</v>
      </c>
      <c r="Y14" s="56" t="s">
        <v>3</v>
      </c>
      <c r="Z14" s="137"/>
      <c r="AA14" s="137"/>
      <c r="AB14" s="135"/>
      <c r="AC14" s="137"/>
      <c r="AD14" s="135"/>
      <c r="AE14" s="137"/>
      <c r="AF14" s="137"/>
      <c r="AG14" s="137"/>
      <c r="AH14" s="137"/>
      <c r="AI14" s="137"/>
      <c r="AJ14" s="137"/>
      <c r="AK14" s="136"/>
      <c r="AL14" s="137"/>
      <c r="AM14" s="78" t="s">
        <v>2</v>
      </c>
      <c r="AN14" s="137"/>
      <c r="AO14" s="137"/>
      <c r="AP14" s="137"/>
      <c r="AQ14" s="136"/>
      <c r="AR14" s="42" t="s">
        <v>3</v>
      </c>
      <c r="AS14" s="42" t="s">
        <v>3</v>
      </c>
      <c r="AT14" s="36" t="s">
        <v>3</v>
      </c>
      <c r="AU14" s="150"/>
      <c r="AV14" s="150"/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48"/>
      <c r="J15" s="148"/>
      <c r="K15" s="148"/>
      <c r="L15" s="133"/>
      <c r="M15" s="147"/>
      <c r="N15" s="147"/>
      <c r="O15" s="147"/>
      <c r="P15" s="147"/>
      <c r="Q15" s="147"/>
      <c r="R15" s="147"/>
      <c r="S15" s="147"/>
      <c r="T15" s="147"/>
      <c r="U15" s="130" t="s">
        <v>2</v>
      </c>
      <c r="V15" s="148"/>
      <c r="W15" s="35" t="s">
        <v>3</v>
      </c>
      <c r="X15" s="35" t="s">
        <v>3</v>
      </c>
      <c r="Y15" s="56" t="s">
        <v>3</v>
      </c>
      <c r="Z15" s="136"/>
      <c r="AA15" s="136"/>
      <c r="AB15" s="78" t="s">
        <v>2</v>
      </c>
      <c r="AC15" s="136"/>
      <c r="AD15" s="78" t="s">
        <v>2</v>
      </c>
      <c r="AE15" s="136"/>
      <c r="AF15" s="136"/>
      <c r="AG15" s="136"/>
      <c r="AH15" s="136"/>
      <c r="AI15" s="136"/>
      <c r="AJ15" s="136"/>
      <c r="AK15" s="137"/>
      <c r="AL15" s="136"/>
      <c r="AM15" s="136"/>
      <c r="AN15" s="136"/>
      <c r="AO15" s="136"/>
      <c r="AP15" s="136"/>
      <c r="AQ15" s="173"/>
      <c r="AR15" s="42" t="s">
        <v>3</v>
      </c>
      <c r="AS15" s="42" t="s">
        <v>3</v>
      </c>
      <c r="AT15" s="36" t="s">
        <v>3</v>
      </c>
      <c r="AU15" s="150"/>
      <c r="AV15" s="150"/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9"/>
      <c r="J16" s="179"/>
      <c r="K16" s="179"/>
      <c r="L16" s="78" t="s">
        <v>2</v>
      </c>
      <c r="M16" s="147"/>
      <c r="N16" s="147"/>
      <c r="O16" s="147"/>
      <c r="P16" s="147"/>
      <c r="Q16" s="147"/>
      <c r="R16" s="147"/>
      <c r="S16" s="147"/>
      <c r="T16" s="147"/>
      <c r="U16" s="130" t="s">
        <v>2</v>
      </c>
      <c r="V16" s="179"/>
      <c r="W16" s="35" t="s">
        <v>3</v>
      </c>
      <c r="X16" s="35" t="s">
        <v>3</v>
      </c>
      <c r="Y16" s="4" t="s">
        <v>6</v>
      </c>
      <c r="Z16" s="173"/>
      <c r="AA16" s="173"/>
      <c r="AB16" s="136"/>
      <c r="AC16" s="173"/>
      <c r="AD16" s="136"/>
      <c r="AE16" s="173"/>
      <c r="AF16" s="173"/>
      <c r="AG16" s="173"/>
      <c r="AH16" s="173"/>
      <c r="AI16" s="173"/>
      <c r="AJ16" s="173"/>
      <c r="AK16" s="136"/>
      <c r="AL16" s="173"/>
      <c r="AM16" s="173"/>
      <c r="AN16" s="173"/>
      <c r="AO16" s="173"/>
      <c r="AP16" s="173"/>
      <c r="AQ16" s="136"/>
      <c r="AR16" s="42" t="s">
        <v>3</v>
      </c>
      <c r="AS16" s="42" t="s">
        <v>3</v>
      </c>
      <c r="AT16" s="36" t="s">
        <v>3</v>
      </c>
      <c r="AU16" s="150"/>
      <c r="AV16" s="150"/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180"/>
      <c r="J17" s="180"/>
      <c r="K17" s="180"/>
      <c r="L17" s="139"/>
      <c r="M17" s="153"/>
      <c r="N17" s="153"/>
      <c r="O17" s="153"/>
      <c r="P17" s="153"/>
      <c r="Q17" s="153"/>
      <c r="R17" s="153"/>
      <c r="S17" s="153"/>
      <c r="T17" s="147"/>
      <c r="U17" s="130" t="s">
        <v>2</v>
      </c>
      <c r="V17" s="180"/>
      <c r="W17" s="38" t="s">
        <v>3</v>
      </c>
      <c r="X17" s="38" t="s">
        <v>3</v>
      </c>
      <c r="Y17" s="27" t="s">
        <v>6</v>
      </c>
      <c r="Z17" s="175"/>
      <c r="AA17" s="175"/>
      <c r="AB17" s="142"/>
      <c r="AC17" s="175"/>
      <c r="AD17" s="142"/>
      <c r="AE17" s="175"/>
      <c r="AF17" s="175"/>
      <c r="AG17" s="175"/>
      <c r="AH17" s="175"/>
      <c r="AI17" s="175"/>
      <c r="AJ17" s="175"/>
      <c r="AK17" s="136"/>
      <c r="AL17" s="175"/>
      <c r="AM17" s="175"/>
      <c r="AN17" s="175"/>
      <c r="AO17" s="175"/>
      <c r="AP17" s="175"/>
      <c r="AQ17" s="137"/>
      <c r="AR17" s="44" t="s">
        <v>3</v>
      </c>
      <c r="AS17" s="44" t="s">
        <v>3</v>
      </c>
      <c r="AT17" s="36" t="s">
        <v>3</v>
      </c>
      <c r="AU17" s="155"/>
      <c r="AV17" s="155"/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57">
        <v>2</v>
      </c>
      <c r="B18" s="125" t="s">
        <v>4</v>
      </c>
      <c r="C18" s="125" t="s">
        <v>4</v>
      </c>
      <c r="D18" s="160" t="s">
        <v>87</v>
      </c>
      <c r="E18" s="160" t="s">
        <v>87</v>
      </c>
      <c r="F18" s="160" t="s">
        <v>87</v>
      </c>
      <c r="G18" s="160" t="s">
        <v>87</v>
      </c>
      <c r="H18" s="160" t="s">
        <v>87</v>
      </c>
      <c r="I18" s="160" t="s">
        <v>87</v>
      </c>
      <c r="J18" s="160" t="s">
        <v>87</v>
      </c>
      <c r="K18" s="160" t="s">
        <v>87</v>
      </c>
      <c r="L18" s="160" t="s">
        <v>87</v>
      </c>
      <c r="M18" s="160" t="s">
        <v>87</v>
      </c>
      <c r="N18" s="160" t="s">
        <v>87</v>
      </c>
      <c r="O18" s="160" t="s">
        <v>87</v>
      </c>
      <c r="P18" s="160" t="s">
        <v>87</v>
      </c>
      <c r="Q18" s="160" t="s">
        <v>87</v>
      </c>
      <c r="R18" s="160" t="s">
        <v>87</v>
      </c>
      <c r="S18" s="160" t="s">
        <v>87</v>
      </c>
      <c r="T18" s="160" t="s">
        <v>87</v>
      </c>
      <c r="U18" s="125" t="s">
        <v>2</v>
      </c>
      <c r="V18" s="125" t="s">
        <v>2</v>
      </c>
      <c r="W18" s="37" t="s">
        <v>3</v>
      </c>
      <c r="X18" s="37" t="s">
        <v>3</v>
      </c>
      <c r="Y18" s="37" t="s">
        <v>3</v>
      </c>
      <c r="Z18" s="37" t="s">
        <v>6</v>
      </c>
      <c r="AA18" s="129" t="s">
        <v>87</v>
      </c>
      <c r="AB18" s="129" t="s">
        <v>87</v>
      </c>
      <c r="AC18" s="129" t="s">
        <v>87</v>
      </c>
      <c r="AD18" s="129" t="s">
        <v>87</v>
      </c>
      <c r="AE18" s="129" t="s">
        <v>87</v>
      </c>
      <c r="AF18" s="129" t="s">
        <v>87</v>
      </c>
      <c r="AG18" s="129" t="s">
        <v>87</v>
      </c>
      <c r="AH18" s="129" t="s">
        <v>87</v>
      </c>
      <c r="AI18" s="129" t="s">
        <v>87</v>
      </c>
      <c r="AJ18" s="129" t="s">
        <v>87</v>
      </c>
      <c r="AK18" s="129" t="s">
        <v>87</v>
      </c>
      <c r="AL18" s="129" t="s">
        <v>87</v>
      </c>
      <c r="AM18" s="129" t="s">
        <v>87</v>
      </c>
      <c r="AN18" s="129" t="s">
        <v>87</v>
      </c>
      <c r="AO18" s="129" t="s">
        <v>87</v>
      </c>
      <c r="AP18" s="129" t="s">
        <v>87</v>
      </c>
      <c r="AQ18" s="41" t="s">
        <v>6</v>
      </c>
      <c r="AR18" s="41" t="s">
        <v>3</v>
      </c>
      <c r="AS18" s="29" t="s">
        <v>3</v>
      </c>
      <c r="AT18" s="62" t="s">
        <v>3</v>
      </c>
      <c r="AU18" s="61" t="s">
        <v>3</v>
      </c>
      <c r="AV18" s="41" t="s">
        <v>6</v>
      </c>
      <c r="AW18" s="41" t="s">
        <v>6</v>
      </c>
      <c r="AX18" s="41" t="s">
        <v>6</v>
      </c>
      <c r="AY18" s="41" t="s">
        <v>6</v>
      </c>
      <c r="AZ18" s="41" t="s">
        <v>6</v>
      </c>
      <c r="BA18" s="41" t="s">
        <v>6</v>
      </c>
      <c r="BB18" s="41" t="s">
        <v>6</v>
      </c>
      <c r="BC18" s="70" t="s">
        <v>6</v>
      </c>
      <c r="BD18" s="115">
        <f>BE18+BF18+BG18+BH18+BK18+BL18+BJ18</f>
        <v>40.285714285714285</v>
      </c>
      <c r="BE18" s="88">
        <f>BO18-BJ18-BL18-BK18-BK18-BH18-BG18-BF18-BM18-BN18</f>
        <v>33.285714285714285</v>
      </c>
      <c r="BF18" s="88">
        <f>COUNTIF(C18:BC24,"Э")/7</f>
        <v>7</v>
      </c>
      <c r="BG18" s="88">
        <f>COUNTIF(C18:BC24,"У")/7</f>
        <v>0</v>
      </c>
      <c r="BH18" s="88">
        <f>COUNTIF(C18:BC24,"П")/7</f>
        <v>0</v>
      </c>
      <c r="BI18" s="88">
        <v>5.33</v>
      </c>
      <c r="BJ18" s="88">
        <v>0</v>
      </c>
      <c r="BK18" s="88">
        <v>0</v>
      </c>
      <c r="BL18" s="88">
        <f>COUNTIF(C18:BC24,"Д")/7</f>
        <v>0</v>
      </c>
      <c r="BM18" s="88">
        <f>COUNTIF(C18:BC24,"К")/7</f>
        <v>10</v>
      </c>
      <c r="BN18" s="88">
        <f>COUNTIF(C18:BC24,"~*")/7</f>
        <v>2</v>
      </c>
      <c r="BO18" s="88">
        <f xml:space="preserve"> COUNTIF(C9:BC9,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1" t="s">
        <v>4</v>
      </c>
      <c r="D19" s="165" t="s">
        <v>87</v>
      </c>
      <c r="E19" s="165" t="s">
        <v>87</v>
      </c>
      <c r="F19" s="165" t="s">
        <v>87</v>
      </c>
      <c r="G19" s="165" t="s">
        <v>87</v>
      </c>
      <c r="H19" s="165" t="s">
        <v>87</v>
      </c>
      <c r="I19" s="165" t="s">
        <v>87</v>
      </c>
      <c r="J19" s="165" t="s">
        <v>87</v>
      </c>
      <c r="K19" s="165" t="s">
        <v>87</v>
      </c>
      <c r="L19" s="165" t="s">
        <v>87</v>
      </c>
      <c r="M19" s="165" t="s">
        <v>87</v>
      </c>
      <c r="N19" s="165" t="s">
        <v>87</v>
      </c>
      <c r="O19" s="165" t="s">
        <v>87</v>
      </c>
      <c r="P19" s="165" t="s">
        <v>87</v>
      </c>
      <c r="Q19" s="165" t="s">
        <v>87</v>
      </c>
      <c r="R19" s="165" t="s">
        <v>87</v>
      </c>
      <c r="S19" s="165" t="s">
        <v>87</v>
      </c>
      <c r="T19" s="165" t="s">
        <v>87</v>
      </c>
      <c r="U19" s="130" t="s">
        <v>2</v>
      </c>
      <c r="V19" s="165" t="s">
        <v>87</v>
      </c>
      <c r="W19" s="35" t="s">
        <v>3</v>
      </c>
      <c r="X19" s="35" t="s">
        <v>3</v>
      </c>
      <c r="Y19" s="35" t="s">
        <v>3</v>
      </c>
      <c r="Z19" s="35" t="s">
        <v>6</v>
      </c>
      <c r="AA19" s="135" t="s">
        <v>87</v>
      </c>
      <c r="AB19" s="135" t="s">
        <v>87</v>
      </c>
      <c r="AC19" s="135" t="s">
        <v>87</v>
      </c>
      <c r="AD19" s="135" t="s">
        <v>87</v>
      </c>
      <c r="AE19" s="135" t="s">
        <v>87</v>
      </c>
      <c r="AF19" s="135" t="s">
        <v>87</v>
      </c>
      <c r="AG19" s="135" t="s">
        <v>87</v>
      </c>
      <c r="AH19" s="135" t="s">
        <v>87</v>
      </c>
      <c r="AI19" s="135" t="s">
        <v>87</v>
      </c>
      <c r="AJ19" s="135" t="s">
        <v>87</v>
      </c>
      <c r="AK19" s="135" t="s">
        <v>87</v>
      </c>
      <c r="AL19" s="135" t="s">
        <v>87</v>
      </c>
      <c r="AM19" s="135" t="s">
        <v>87</v>
      </c>
      <c r="AN19" s="135" t="s">
        <v>87</v>
      </c>
      <c r="AO19" s="135" t="s">
        <v>87</v>
      </c>
      <c r="AP19" s="135" t="s">
        <v>87</v>
      </c>
      <c r="AQ19" s="42" t="s">
        <v>6</v>
      </c>
      <c r="AR19" s="42" t="s">
        <v>3</v>
      </c>
      <c r="AS19" s="6" t="s">
        <v>3</v>
      </c>
      <c r="AT19" s="36" t="s">
        <v>3</v>
      </c>
      <c r="AU19" s="42" t="s">
        <v>6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148" t="s">
        <v>87</v>
      </c>
      <c r="E20" s="148" t="s">
        <v>87</v>
      </c>
      <c r="F20" s="148" t="s">
        <v>87</v>
      </c>
      <c r="G20" s="148" t="s">
        <v>87</v>
      </c>
      <c r="H20" s="148" t="s">
        <v>87</v>
      </c>
      <c r="I20" s="148" t="s">
        <v>87</v>
      </c>
      <c r="J20" s="148" t="s">
        <v>87</v>
      </c>
      <c r="K20" s="148" t="s">
        <v>87</v>
      </c>
      <c r="L20" s="148" t="s">
        <v>87</v>
      </c>
      <c r="M20" s="148" t="s">
        <v>87</v>
      </c>
      <c r="N20" s="148" t="s">
        <v>87</v>
      </c>
      <c r="O20" s="148" t="s">
        <v>87</v>
      </c>
      <c r="P20" s="148" t="s">
        <v>87</v>
      </c>
      <c r="Q20" s="148" t="s">
        <v>87</v>
      </c>
      <c r="R20" s="148" t="s">
        <v>87</v>
      </c>
      <c r="S20" s="148" t="s">
        <v>87</v>
      </c>
      <c r="T20" s="148" t="s">
        <v>87</v>
      </c>
      <c r="U20" s="130" t="s">
        <v>2</v>
      </c>
      <c r="V20" s="35" t="s">
        <v>3</v>
      </c>
      <c r="W20" s="35" t="s">
        <v>3</v>
      </c>
      <c r="X20" s="35" t="s">
        <v>3</v>
      </c>
      <c r="Y20" s="35" t="s">
        <v>3</v>
      </c>
      <c r="Z20" s="35" t="s">
        <v>6</v>
      </c>
      <c r="AA20" s="136" t="s">
        <v>87</v>
      </c>
      <c r="AB20" s="135" t="s">
        <v>87</v>
      </c>
      <c r="AC20" s="136" t="s">
        <v>87</v>
      </c>
      <c r="AD20" s="135" t="s">
        <v>87</v>
      </c>
      <c r="AE20" s="136" t="s">
        <v>87</v>
      </c>
      <c r="AF20" s="136" t="s">
        <v>87</v>
      </c>
      <c r="AG20" s="136" t="s">
        <v>87</v>
      </c>
      <c r="AH20" s="136" t="s">
        <v>87</v>
      </c>
      <c r="AI20" s="136" t="s">
        <v>87</v>
      </c>
      <c r="AJ20" s="136" t="s">
        <v>87</v>
      </c>
      <c r="AK20" s="136" t="s">
        <v>87</v>
      </c>
      <c r="AL20" s="78" t="s">
        <v>2</v>
      </c>
      <c r="AM20" s="135" t="s">
        <v>87</v>
      </c>
      <c r="AN20" s="136" t="s">
        <v>87</v>
      </c>
      <c r="AO20" s="136" t="s">
        <v>87</v>
      </c>
      <c r="AP20" s="136" t="s">
        <v>87</v>
      </c>
      <c r="AQ20" s="42" t="s">
        <v>6</v>
      </c>
      <c r="AR20" s="78" t="s">
        <v>2</v>
      </c>
      <c r="AS20" s="6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1" t="s">
        <v>4</v>
      </c>
      <c r="D21" s="178" t="s">
        <v>87</v>
      </c>
      <c r="E21" s="178" t="s">
        <v>87</v>
      </c>
      <c r="F21" s="178" t="s">
        <v>87</v>
      </c>
      <c r="G21" s="178" t="s">
        <v>87</v>
      </c>
      <c r="H21" s="178" t="s">
        <v>87</v>
      </c>
      <c r="I21" s="178" t="s">
        <v>87</v>
      </c>
      <c r="J21" s="178" t="s">
        <v>87</v>
      </c>
      <c r="K21" s="178" t="s">
        <v>87</v>
      </c>
      <c r="L21" s="148" t="s">
        <v>87</v>
      </c>
      <c r="M21" s="178" t="s">
        <v>87</v>
      </c>
      <c r="N21" s="178" t="s">
        <v>87</v>
      </c>
      <c r="O21" s="178" t="s">
        <v>87</v>
      </c>
      <c r="P21" s="178" t="s">
        <v>87</v>
      </c>
      <c r="Q21" s="178" t="s">
        <v>87</v>
      </c>
      <c r="R21" s="178" t="s">
        <v>87</v>
      </c>
      <c r="S21" s="178" t="s">
        <v>87</v>
      </c>
      <c r="T21" s="148" t="s">
        <v>87</v>
      </c>
      <c r="U21" s="130" t="s">
        <v>2</v>
      </c>
      <c r="V21" s="35" t="s">
        <v>3</v>
      </c>
      <c r="W21" s="35" t="s">
        <v>3</v>
      </c>
      <c r="X21" s="35" t="s">
        <v>3</v>
      </c>
      <c r="Y21" s="35" t="s">
        <v>3</v>
      </c>
      <c r="Z21" s="35" t="s">
        <v>6</v>
      </c>
      <c r="AA21" s="137" t="s">
        <v>87</v>
      </c>
      <c r="AB21" s="135" t="s">
        <v>87</v>
      </c>
      <c r="AC21" s="137" t="s">
        <v>87</v>
      </c>
      <c r="AD21" s="135" t="s">
        <v>87</v>
      </c>
      <c r="AE21" s="137" t="s">
        <v>87</v>
      </c>
      <c r="AF21" s="137" t="s">
        <v>87</v>
      </c>
      <c r="AG21" s="137" t="s">
        <v>87</v>
      </c>
      <c r="AH21" s="137" t="s">
        <v>87</v>
      </c>
      <c r="AI21" s="137" t="s">
        <v>87</v>
      </c>
      <c r="AJ21" s="137" t="s">
        <v>87</v>
      </c>
      <c r="AK21" s="136" t="s">
        <v>87</v>
      </c>
      <c r="AL21" s="137" t="s">
        <v>87</v>
      </c>
      <c r="AM21" s="78" t="s">
        <v>2</v>
      </c>
      <c r="AN21" s="137" t="s">
        <v>87</v>
      </c>
      <c r="AO21" s="137" t="s">
        <v>87</v>
      </c>
      <c r="AP21" s="137" t="s">
        <v>87</v>
      </c>
      <c r="AQ21" s="42" t="s">
        <v>6</v>
      </c>
      <c r="AR21" s="42" t="s">
        <v>3</v>
      </c>
      <c r="AS21" s="6" t="s">
        <v>3</v>
      </c>
      <c r="AT21" s="61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78" t="s">
        <v>87</v>
      </c>
      <c r="D22" s="148" t="s">
        <v>87</v>
      </c>
      <c r="E22" s="148" t="s">
        <v>87</v>
      </c>
      <c r="F22" s="148" t="s">
        <v>87</v>
      </c>
      <c r="G22" s="148" t="s">
        <v>87</v>
      </c>
      <c r="H22" s="148" t="s">
        <v>87</v>
      </c>
      <c r="I22" s="148" t="s">
        <v>87</v>
      </c>
      <c r="J22" s="148" t="s">
        <v>87</v>
      </c>
      <c r="K22" s="148" t="s">
        <v>87</v>
      </c>
      <c r="L22" s="148" t="s">
        <v>87</v>
      </c>
      <c r="M22" s="148" t="s">
        <v>87</v>
      </c>
      <c r="N22" s="148" t="s">
        <v>87</v>
      </c>
      <c r="O22" s="148" t="s">
        <v>87</v>
      </c>
      <c r="P22" s="148" t="s">
        <v>87</v>
      </c>
      <c r="Q22" s="148" t="s">
        <v>87</v>
      </c>
      <c r="R22" s="148" t="s">
        <v>87</v>
      </c>
      <c r="S22" s="148" t="s">
        <v>87</v>
      </c>
      <c r="T22" s="148" t="s">
        <v>87</v>
      </c>
      <c r="U22" s="130" t="s">
        <v>2</v>
      </c>
      <c r="V22" s="35" t="s">
        <v>3</v>
      </c>
      <c r="W22" s="35" t="s">
        <v>3</v>
      </c>
      <c r="X22" s="35" t="s">
        <v>3</v>
      </c>
      <c r="Y22" s="35" t="s">
        <v>3</v>
      </c>
      <c r="Z22" s="136" t="s">
        <v>87</v>
      </c>
      <c r="AA22" s="136" t="s">
        <v>87</v>
      </c>
      <c r="AB22" s="78" t="s">
        <v>2</v>
      </c>
      <c r="AC22" s="136" t="s">
        <v>87</v>
      </c>
      <c r="AD22" s="78" t="s">
        <v>2</v>
      </c>
      <c r="AE22" s="136" t="s">
        <v>87</v>
      </c>
      <c r="AF22" s="136" t="s">
        <v>87</v>
      </c>
      <c r="AG22" s="136" t="s">
        <v>87</v>
      </c>
      <c r="AH22" s="136" t="s">
        <v>87</v>
      </c>
      <c r="AI22" s="136" t="s">
        <v>87</v>
      </c>
      <c r="AJ22" s="136" t="s">
        <v>87</v>
      </c>
      <c r="AK22" s="137" t="s">
        <v>87</v>
      </c>
      <c r="AL22" s="136" t="s">
        <v>87</v>
      </c>
      <c r="AM22" s="136" t="s">
        <v>87</v>
      </c>
      <c r="AN22" s="136" t="s">
        <v>87</v>
      </c>
      <c r="AO22" s="136" t="s">
        <v>87</v>
      </c>
      <c r="AP22" s="136" t="s">
        <v>87</v>
      </c>
      <c r="AQ22" s="36" t="s">
        <v>3</v>
      </c>
      <c r="AR22" s="42" t="s">
        <v>3</v>
      </c>
      <c r="AS22" s="6" t="s">
        <v>3</v>
      </c>
      <c r="AT22" s="61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48" t="s">
        <v>87</v>
      </c>
      <c r="D23" s="179" t="s">
        <v>87</v>
      </c>
      <c r="E23" s="179" t="s">
        <v>87</v>
      </c>
      <c r="F23" s="179" t="s">
        <v>87</v>
      </c>
      <c r="G23" s="179" t="s">
        <v>87</v>
      </c>
      <c r="H23" s="179" t="s">
        <v>87</v>
      </c>
      <c r="I23" s="179" t="s">
        <v>87</v>
      </c>
      <c r="J23" s="179" t="s">
        <v>87</v>
      </c>
      <c r="K23" s="179" t="s">
        <v>87</v>
      </c>
      <c r="L23" s="78" t="s">
        <v>2</v>
      </c>
      <c r="M23" s="179" t="s">
        <v>87</v>
      </c>
      <c r="N23" s="179" t="s">
        <v>87</v>
      </c>
      <c r="O23" s="179" t="s">
        <v>87</v>
      </c>
      <c r="P23" s="179" t="s">
        <v>87</v>
      </c>
      <c r="Q23" s="179" t="s">
        <v>87</v>
      </c>
      <c r="R23" s="179" t="s">
        <v>87</v>
      </c>
      <c r="S23" s="179" t="s">
        <v>87</v>
      </c>
      <c r="T23" s="148" t="s">
        <v>87</v>
      </c>
      <c r="U23" s="130" t="s">
        <v>2</v>
      </c>
      <c r="V23" s="35" t="s">
        <v>3</v>
      </c>
      <c r="W23" s="35" t="s">
        <v>3</v>
      </c>
      <c r="X23" s="35" t="s">
        <v>3</v>
      </c>
      <c r="Y23" s="35" t="s">
        <v>3</v>
      </c>
      <c r="Z23" s="173" t="s">
        <v>87</v>
      </c>
      <c r="AA23" s="173" t="s">
        <v>87</v>
      </c>
      <c r="AB23" s="136" t="s">
        <v>87</v>
      </c>
      <c r="AC23" s="173" t="s">
        <v>87</v>
      </c>
      <c r="AD23" s="136" t="s">
        <v>87</v>
      </c>
      <c r="AE23" s="173" t="s">
        <v>87</v>
      </c>
      <c r="AF23" s="173" t="s">
        <v>87</v>
      </c>
      <c r="AG23" s="173" t="s">
        <v>87</v>
      </c>
      <c r="AH23" s="173" t="s">
        <v>87</v>
      </c>
      <c r="AI23" s="173" t="s">
        <v>87</v>
      </c>
      <c r="AJ23" s="173" t="s">
        <v>87</v>
      </c>
      <c r="AK23" s="136" t="s">
        <v>87</v>
      </c>
      <c r="AL23" s="173" t="s">
        <v>87</v>
      </c>
      <c r="AM23" s="173" t="s">
        <v>87</v>
      </c>
      <c r="AN23" s="173" t="s">
        <v>87</v>
      </c>
      <c r="AO23" s="173" t="s">
        <v>87</v>
      </c>
      <c r="AP23" s="173" t="s">
        <v>87</v>
      </c>
      <c r="AQ23" s="36" t="s">
        <v>3</v>
      </c>
      <c r="AR23" s="42" t="s">
        <v>3</v>
      </c>
      <c r="AS23" s="6" t="s">
        <v>3</v>
      </c>
      <c r="AT23" s="61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7"/>
      <c r="B24" s="138" t="s">
        <v>4</v>
      </c>
      <c r="C24" s="180" t="s">
        <v>87</v>
      </c>
      <c r="D24" s="180" t="s">
        <v>87</v>
      </c>
      <c r="E24" s="180" t="s">
        <v>87</v>
      </c>
      <c r="F24" s="180" t="s">
        <v>87</v>
      </c>
      <c r="G24" s="180" t="s">
        <v>87</v>
      </c>
      <c r="H24" s="180" t="s">
        <v>87</v>
      </c>
      <c r="I24" s="180" t="s">
        <v>87</v>
      </c>
      <c r="J24" s="180" t="s">
        <v>87</v>
      </c>
      <c r="K24" s="180" t="s">
        <v>87</v>
      </c>
      <c r="L24" s="180" t="s">
        <v>87</v>
      </c>
      <c r="M24" s="180" t="s">
        <v>87</v>
      </c>
      <c r="N24" s="180" t="s">
        <v>87</v>
      </c>
      <c r="O24" s="180" t="s">
        <v>87</v>
      </c>
      <c r="P24" s="180" t="s">
        <v>87</v>
      </c>
      <c r="Q24" s="180" t="s">
        <v>87</v>
      </c>
      <c r="R24" s="180" t="s">
        <v>87</v>
      </c>
      <c r="S24" s="180" t="s">
        <v>87</v>
      </c>
      <c r="T24" s="170" t="s">
        <v>87</v>
      </c>
      <c r="U24" s="130" t="s">
        <v>2</v>
      </c>
      <c r="V24" s="38" t="s">
        <v>3</v>
      </c>
      <c r="W24" s="38" t="s">
        <v>3</v>
      </c>
      <c r="X24" s="38" t="s">
        <v>3</v>
      </c>
      <c r="Y24" s="38" t="s">
        <v>6</v>
      </c>
      <c r="Z24" s="175" t="s">
        <v>87</v>
      </c>
      <c r="AA24" s="175" t="s">
        <v>87</v>
      </c>
      <c r="AB24" s="142" t="s">
        <v>87</v>
      </c>
      <c r="AC24" s="175" t="s">
        <v>87</v>
      </c>
      <c r="AD24" s="142" t="s">
        <v>87</v>
      </c>
      <c r="AE24" s="175" t="s">
        <v>87</v>
      </c>
      <c r="AF24" s="175" t="s">
        <v>87</v>
      </c>
      <c r="AG24" s="175" t="s">
        <v>87</v>
      </c>
      <c r="AH24" s="175" t="s">
        <v>87</v>
      </c>
      <c r="AI24" s="175" t="s">
        <v>87</v>
      </c>
      <c r="AJ24" s="175" t="s">
        <v>87</v>
      </c>
      <c r="AK24" s="136" t="s">
        <v>87</v>
      </c>
      <c r="AL24" s="175" t="s">
        <v>87</v>
      </c>
      <c r="AM24" s="175" t="s">
        <v>87</v>
      </c>
      <c r="AN24" s="175" t="s">
        <v>87</v>
      </c>
      <c r="AO24" s="175" t="s">
        <v>87</v>
      </c>
      <c r="AP24" s="175" t="s">
        <v>87</v>
      </c>
      <c r="AQ24" s="36" t="s">
        <v>3</v>
      </c>
      <c r="AR24" s="44" t="s">
        <v>3</v>
      </c>
      <c r="AS24" s="30" t="s">
        <v>3</v>
      </c>
      <c r="AT24" s="61" t="s">
        <v>3</v>
      </c>
      <c r="AU24" s="44" t="s">
        <v>6</v>
      </c>
      <c r="AV24" s="44" t="s">
        <v>6</v>
      </c>
      <c r="AW24" s="44" t="s">
        <v>6</v>
      </c>
      <c r="AX24" s="44" t="s">
        <v>6</v>
      </c>
      <c r="AY24" s="44" t="s">
        <v>6</v>
      </c>
      <c r="AZ24" s="44" t="s">
        <v>6</v>
      </c>
      <c r="BA24" s="44" t="s">
        <v>6</v>
      </c>
      <c r="BB24" s="44" t="s">
        <v>6</v>
      </c>
      <c r="BC24" s="171" t="s">
        <v>4</v>
      </c>
      <c r="BD24" s="117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</row>
    <row r="25" spans="1:67" ht="14.25" customHeight="1" x14ac:dyDescent="0.15">
      <c r="A25" s="162">
        <v>3</v>
      </c>
      <c r="B25" s="131" t="s">
        <v>4</v>
      </c>
      <c r="C25" s="131" t="s">
        <v>4</v>
      </c>
      <c r="D25" s="190" t="s">
        <v>86</v>
      </c>
      <c r="E25" s="190" t="s">
        <v>86</v>
      </c>
      <c r="F25" s="190" t="s">
        <v>86</v>
      </c>
      <c r="G25" s="190" t="s">
        <v>86</v>
      </c>
      <c r="H25" s="190" t="s">
        <v>86</v>
      </c>
      <c r="I25" s="190" t="s">
        <v>86</v>
      </c>
      <c r="J25" s="190" t="s">
        <v>86</v>
      </c>
      <c r="K25" s="190" t="s">
        <v>86</v>
      </c>
      <c r="L25" s="190" t="s">
        <v>86</v>
      </c>
      <c r="M25" s="190" t="s">
        <v>86</v>
      </c>
      <c r="N25" s="190" t="s">
        <v>86</v>
      </c>
      <c r="O25" s="190" t="s">
        <v>86</v>
      </c>
      <c r="P25" s="190" t="s">
        <v>86</v>
      </c>
      <c r="Q25" s="190" t="s">
        <v>86</v>
      </c>
      <c r="R25" s="190" t="s">
        <v>86</v>
      </c>
      <c r="S25" s="190" t="s">
        <v>86</v>
      </c>
      <c r="T25" s="190" t="s">
        <v>86</v>
      </c>
      <c r="U25" s="125" t="s">
        <v>2</v>
      </c>
      <c r="V25" s="125" t="s">
        <v>2</v>
      </c>
      <c r="W25" s="37" t="s">
        <v>3</v>
      </c>
      <c r="X25" s="37" t="s">
        <v>3</v>
      </c>
      <c r="Y25" s="37" t="s">
        <v>3</v>
      </c>
      <c r="Z25" s="37" t="s">
        <v>6</v>
      </c>
      <c r="AA25" s="129" t="s">
        <v>86</v>
      </c>
      <c r="AB25" s="129" t="s">
        <v>86</v>
      </c>
      <c r="AC25" s="129" t="s">
        <v>86</v>
      </c>
      <c r="AD25" s="129" t="s">
        <v>86</v>
      </c>
      <c r="AE25" s="129" t="s">
        <v>86</v>
      </c>
      <c r="AF25" s="129" t="s">
        <v>86</v>
      </c>
      <c r="AG25" s="129" t="s">
        <v>86</v>
      </c>
      <c r="AH25" s="129" t="s">
        <v>86</v>
      </c>
      <c r="AI25" s="129" t="s">
        <v>86</v>
      </c>
      <c r="AJ25" s="129" t="s">
        <v>86</v>
      </c>
      <c r="AK25" s="129" t="s">
        <v>86</v>
      </c>
      <c r="AL25" s="129" t="s">
        <v>86</v>
      </c>
      <c r="AM25" s="184" t="s">
        <v>86</v>
      </c>
      <c r="AN25" s="129" t="s">
        <v>86</v>
      </c>
      <c r="AO25" s="129" t="s">
        <v>86</v>
      </c>
      <c r="AP25" s="129" t="s">
        <v>86</v>
      </c>
      <c r="AQ25" s="41" t="s">
        <v>6</v>
      </c>
      <c r="AR25" s="41" t="s">
        <v>3</v>
      </c>
      <c r="AS25" s="29" t="s">
        <v>3</v>
      </c>
      <c r="AT25" s="62" t="s">
        <v>3</v>
      </c>
      <c r="AU25" s="61" t="s">
        <v>3</v>
      </c>
      <c r="AV25" s="64" t="s">
        <v>6</v>
      </c>
      <c r="AW25" s="64" t="s">
        <v>6</v>
      </c>
      <c r="AX25" s="64" t="s">
        <v>6</v>
      </c>
      <c r="AY25" s="64" t="s">
        <v>6</v>
      </c>
      <c r="AZ25" s="64" t="s">
        <v>6</v>
      </c>
      <c r="BA25" s="64" t="s">
        <v>6</v>
      </c>
      <c r="BB25" s="64" t="s">
        <v>6</v>
      </c>
      <c r="BC25" s="70" t="s">
        <v>6</v>
      </c>
      <c r="BD25" s="116">
        <f>BE25+BF25+BG25+BH25+BK25+BL25+BJ25</f>
        <v>41.285714285714285</v>
      </c>
      <c r="BE25" s="89">
        <f>BO25-BJ25-BL25-BK25-BK25-BH25-BG25-BF25-BM25-BN25</f>
        <v>32.285714285714285</v>
      </c>
      <c r="BF25" s="89">
        <f>COUNTIF(C25:BC31,"Э")/7</f>
        <v>7</v>
      </c>
      <c r="BG25" s="89">
        <f>COUNTIF(C25:BC31,"У")/7</f>
        <v>0</v>
      </c>
      <c r="BH25" s="89">
        <f>COUNTIF(C25:BC31,"П")/7</f>
        <v>0</v>
      </c>
      <c r="BI25" s="89">
        <v>2</v>
      </c>
      <c r="BJ25" s="89">
        <v>2</v>
      </c>
      <c r="BK25" s="89">
        <v>0</v>
      </c>
      <c r="BL25" s="89">
        <f>COUNTIF(C25:BC31,"Д")/7</f>
        <v>0</v>
      </c>
      <c r="BM25" s="89">
        <f>COUNTIF(C25:BC31,"К")/7</f>
        <v>10</v>
      </c>
      <c r="BN25" s="89">
        <f>COUNTIF(C25:BC31,"~*")/7</f>
        <v>2</v>
      </c>
      <c r="BO25" s="89">
        <f xml:space="preserve"> COUNTIF(C23:BC23, "**")+1 - COUNTIF(C25:BC31,"==")/7</f>
        <v>53.285714285714285</v>
      </c>
    </row>
    <row r="26" spans="1:67" ht="14.25" customHeight="1" x14ac:dyDescent="0.15">
      <c r="A26" s="162"/>
      <c r="B26" s="130" t="s">
        <v>4</v>
      </c>
      <c r="C26" s="131" t="s">
        <v>4</v>
      </c>
      <c r="D26" s="147" t="s">
        <v>86</v>
      </c>
      <c r="E26" s="147" t="s">
        <v>86</v>
      </c>
      <c r="F26" s="147" t="s">
        <v>86</v>
      </c>
      <c r="G26" s="147" t="s">
        <v>86</v>
      </c>
      <c r="H26" s="147" t="s">
        <v>86</v>
      </c>
      <c r="I26" s="147" t="s">
        <v>86</v>
      </c>
      <c r="J26" s="147" t="s">
        <v>86</v>
      </c>
      <c r="K26" s="147" t="s">
        <v>86</v>
      </c>
      <c r="L26" s="147" t="s">
        <v>86</v>
      </c>
      <c r="M26" s="147" t="s">
        <v>86</v>
      </c>
      <c r="N26" s="147" t="s">
        <v>86</v>
      </c>
      <c r="O26" s="147" t="s">
        <v>86</v>
      </c>
      <c r="P26" s="147" t="s">
        <v>86</v>
      </c>
      <c r="Q26" s="147" t="s">
        <v>86</v>
      </c>
      <c r="R26" s="147" t="s">
        <v>86</v>
      </c>
      <c r="S26" s="147" t="s">
        <v>86</v>
      </c>
      <c r="T26" s="147" t="s">
        <v>86</v>
      </c>
      <c r="U26" s="130" t="s">
        <v>2</v>
      </c>
      <c r="V26" s="147" t="s">
        <v>86</v>
      </c>
      <c r="W26" s="35" t="s">
        <v>3</v>
      </c>
      <c r="X26" s="35" t="s">
        <v>3</v>
      </c>
      <c r="Y26" s="35" t="s">
        <v>3</v>
      </c>
      <c r="Z26" s="35" t="s">
        <v>6</v>
      </c>
      <c r="AA26" s="135" t="s">
        <v>86</v>
      </c>
      <c r="AB26" s="135" t="s">
        <v>86</v>
      </c>
      <c r="AC26" s="135" t="s">
        <v>86</v>
      </c>
      <c r="AD26" s="135" t="s">
        <v>86</v>
      </c>
      <c r="AE26" s="135" t="s">
        <v>86</v>
      </c>
      <c r="AF26" s="135" t="s">
        <v>86</v>
      </c>
      <c r="AG26" s="135" t="s">
        <v>86</v>
      </c>
      <c r="AH26" s="135" t="s">
        <v>86</v>
      </c>
      <c r="AI26" s="135" t="s">
        <v>86</v>
      </c>
      <c r="AJ26" s="135" t="s">
        <v>86</v>
      </c>
      <c r="AK26" s="135" t="s">
        <v>86</v>
      </c>
      <c r="AL26" s="135" t="s">
        <v>86</v>
      </c>
      <c r="AM26" s="135" t="s">
        <v>86</v>
      </c>
      <c r="AN26" s="135" t="s">
        <v>86</v>
      </c>
      <c r="AO26" s="135" t="s">
        <v>86</v>
      </c>
      <c r="AP26" s="135" t="s">
        <v>86</v>
      </c>
      <c r="AQ26" s="42" t="s">
        <v>6</v>
      </c>
      <c r="AR26" s="42" t="s">
        <v>3</v>
      </c>
      <c r="AS26" s="6" t="s">
        <v>3</v>
      </c>
      <c r="AT26" s="36" t="s">
        <v>3</v>
      </c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69" t="s">
        <v>6</v>
      </c>
      <c r="BD26" s="11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x14ac:dyDescent="0.15">
      <c r="A27" s="162"/>
      <c r="B27" s="130" t="s">
        <v>4</v>
      </c>
      <c r="C27" s="131" t="s">
        <v>4</v>
      </c>
      <c r="D27" s="147" t="s">
        <v>86</v>
      </c>
      <c r="E27" s="147" t="s">
        <v>86</v>
      </c>
      <c r="F27" s="147" t="s">
        <v>86</v>
      </c>
      <c r="G27" s="147" t="s">
        <v>86</v>
      </c>
      <c r="H27" s="147" t="s">
        <v>86</v>
      </c>
      <c r="I27" s="147" t="s">
        <v>86</v>
      </c>
      <c r="J27" s="147" t="s">
        <v>86</v>
      </c>
      <c r="K27" s="147" t="s">
        <v>86</v>
      </c>
      <c r="L27" s="147" t="s">
        <v>86</v>
      </c>
      <c r="M27" s="147" t="s">
        <v>86</v>
      </c>
      <c r="N27" s="147" t="s">
        <v>86</v>
      </c>
      <c r="O27" s="147" t="s">
        <v>86</v>
      </c>
      <c r="P27" s="147" t="s">
        <v>86</v>
      </c>
      <c r="Q27" s="147" t="s">
        <v>86</v>
      </c>
      <c r="R27" s="147" t="s">
        <v>86</v>
      </c>
      <c r="S27" s="147" t="s">
        <v>86</v>
      </c>
      <c r="T27" s="147" t="s">
        <v>86</v>
      </c>
      <c r="U27" s="130" t="s">
        <v>2</v>
      </c>
      <c r="V27" s="35" t="s">
        <v>3</v>
      </c>
      <c r="W27" s="35" t="s">
        <v>3</v>
      </c>
      <c r="X27" s="35" t="s">
        <v>3</v>
      </c>
      <c r="Y27" s="35" t="s">
        <v>3</v>
      </c>
      <c r="Z27" s="35" t="s">
        <v>6</v>
      </c>
      <c r="AA27" s="135" t="s">
        <v>86</v>
      </c>
      <c r="AB27" s="135" t="s">
        <v>86</v>
      </c>
      <c r="AC27" s="135" t="s">
        <v>86</v>
      </c>
      <c r="AD27" s="135" t="s">
        <v>86</v>
      </c>
      <c r="AE27" s="135" t="s">
        <v>86</v>
      </c>
      <c r="AF27" s="135" t="s">
        <v>86</v>
      </c>
      <c r="AG27" s="135" t="s">
        <v>86</v>
      </c>
      <c r="AH27" s="135" t="s">
        <v>86</v>
      </c>
      <c r="AI27" s="135" t="s">
        <v>86</v>
      </c>
      <c r="AJ27" s="135" t="s">
        <v>86</v>
      </c>
      <c r="AK27" s="135" t="s">
        <v>86</v>
      </c>
      <c r="AL27" s="78" t="s">
        <v>2</v>
      </c>
      <c r="AM27" s="135" t="s">
        <v>86</v>
      </c>
      <c r="AN27" s="135" t="s">
        <v>86</v>
      </c>
      <c r="AO27" s="135" t="s">
        <v>86</v>
      </c>
      <c r="AP27" s="135" t="s">
        <v>86</v>
      </c>
      <c r="AQ27" s="42" t="s">
        <v>6</v>
      </c>
      <c r="AR27" s="78" t="s">
        <v>2</v>
      </c>
      <c r="AS27" s="6" t="s">
        <v>3</v>
      </c>
      <c r="AT27" s="36" t="s">
        <v>3</v>
      </c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69" t="s">
        <v>6</v>
      </c>
      <c r="BD27" s="11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31" t="s">
        <v>4</v>
      </c>
      <c r="D28" s="147" t="s">
        <v>86</v>
      </c>
      <c r="E28" s="147" t="s">
        <v>86</v>
      </c>
      <c r="F28" s="147" t="s">
        <v>86</v>
      </c>
      <c r="G28" s="147" t="s">
        <v>86</v>
      </c>
      <c r="H28" s="147" t="s">
        <v>86</v>
      </c>
      <c r="I28" s="147" t="s">
        <v>86</v>
      </c>
      <c r="J28" s="147" t="s">
        <v>86</v>
      </c>
      <c r="K28" s="147" t="s">
        <v>86</v>
      </c>
      <c r="L28" s="147" t="s">
        <v>86</v>
      </c>
      <c r="M28" s="147" t="s">
        <v>86</v>
      </c>
      <c r="N28" s="147" t="s">
        <v>86</v>
      </c>
      <c r="O28" s="147" t="s">
        <v>86</v>
      </c>
      <c r="P28" s="147" t="s">
        <v>86</v>
      </c>
      <c r="Q28" s="147" t="s">
        <v>86</v>
      </c>
      <c r="R28" s="147" t="s">
        <v>86</v>
      </c>
      <c r="S28" s="147" t="s">
        <v>86</v>
      </c>
      <c r="T28" s="147" t="s">
        <v>86</v>
      </c>
      <c r="U28" s="130" t="s">
        <v>2</v>
      </c>
      <c r="V28" s="35" t="s">
        <v>3</v>
      </c>
      <c r="W28" s="35" t="s">
        <v>3</v>
      </c>
      <c r="X28" s="35" t="s">
        <v>3</v>
      </c>
      <c r="Y28" s="35" t="s">
        <v>3</v>
      </c>
      <c r="Z28" s="35" t="s">
        <v>6</v>
      </c>
      <c r="AA28" s="135" t="s">
        <v>86</v>
      </c>
      <c r="AB28" s="135" t="s">
        <v>86</v>
      </c>
      <c r="AC28" s="135" t="s">
        <v>86</v>
      </c>
      <c r="AD28" s="135" t="s">
        <v>86</v>
      </c>
      <c r="AE28" s="135" t="s">
        <v>86</v>
      </c>
      <c r="AF28" s="135" t="s">
        <v>86</v>
      </c>
      <c r="AG28" s="135" t="s">
        <v>86</v>
      </c>
      <c r="AH28" s="135" t="s">
        <v>86</v>
      </c>
      <c r="AI28" s="135" t="s">
        <v>86</v>
      </c>
      <c r="AJ28" s="135" t="s">
        <v>86</v>
      </c>
      <c r="AK28" s="135" t="s">
        <v>86</v>
      </c>
      <c r="AL28" s="135" t="s">
        <v>86</v>
      </c>
      <c r="AM28" s="78" t="s">
        <v>2</v>
      </c>
      <c r="AN28" s="135" t="s">
        <v>86</v>
      </c>
      <c r="AO28" s="135" t="s">
        <v>86</v>
      </c>
      <c r="AP28" s="135" t="s">
        <v>86</v>
      </c>
      <c r="AQ28" s="42" t="s">
        <v>6</v>
      </c>
      <c r="AR28" s="42" t="s">
        <v>3</v>
      </c>
      <c r="AS28" s="6" t="s">
        <v>3</v>
      </c>
      <c r="AT28" s="61" t="s">
        <v>3</v>
      </c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69" t="s">
        <v>6</v>
      </c>
      <c r="BD28" s="11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147" t="s">
        <v>86</v>
      </c>
      <c r="D29" s="147" t="s">
        <v>86</v>
      </c>
      <c r="E29" s="147" t="s">
        <v>86</v>
      </c>
      <c r="F29" s="147" t="s">
        <v>86</v>
      </c>
      <c r="G29" s="147" t="s">
        <v>86</v>
      </c>
      <c r="H29" s="147" t="s">
        <v>86</v>
      </c>
      <c r="I29" s="147" t="s">
        <v>86</v>
      </c>
      <c r="J29" s="147" t="s">
        <v>86</v>
      </c>
      <c r="K29" s="147" t="s">
        <v>86</v>
      </c>
      <c r="L29" s="147" t="s">
        <v>86</v>
      </c>
      <c r="M29" s="147" t="s">
        <v>86</v>
      </c>
      <c r="N29" s="147" t="s">
        <v>86</v>
      </c>
      <c r="O29" s="147" t="s">
        <v>86</v>
      </c>
      <c r="P29" s="147" t="s">
        <v>86</v>
      </c>
      <c r="Q29" s="147" t="s">
        <v>86</v>
      </c>
      <c r="R29" s="147" t="s">
        <v>86</v>
      </c>
      <c r="S29" s="147" t="s">
        <v>86</v>
      </c>
      <c r="T29" s="147" t="s">
        <v>86</v>
      </c>
      <c r="U29" s="130" t="s">
        <v>2</v>
      </c>
      <c r="V29" s="35" t="s">
        <v>3</v>
      </c>
      <c r="W29" s="35" t="s">
        <v>3</v>
      </c>
      <c r="X29" s="35" t="s">
        <v>3</v>
      </c>
      <c r="Y29" s="35" t="s">
        <v>3</v>
      </c>
      <c r="Z29" s="136" t="s">
        <v>86</v>
      </c>
      <c r="AA29" s="135" t="s">
        <v>86</v>
      </c>
      <c r="AB29" s="78" t="s">
        <v>2</v>
      </c>
      <c r="AC29" s="135" t="s">
        <v>86</v>
      </c>
      <c r="AD29" s="78" t="s">
        <v>2</v>
      </c>
      <c r="AE29" s="135" t="s">
        <v>86</v>
      </c>
      <c r="AF29" s="135" t="s">
        <v>86</v>
      </c>
      <c r="AG29" s="135" t="s">
        <v>86</v>
      </c>
      <c r="AH29" s="135" t="s">
        <v>86</v>
      </c>
      <c r="AI29" s="135" t="s">
        <v>86</v>
      </c>
      <c r="AJ29" s="135" t="s">
        <v>86</v>
      </c>
      <c r="AK29" s="135" t="s">
        <v>86</v>
      </c>
      <c r="AL29" s="135" t="s">
        <v>86</v>
      </c>
      <c r="AM29" s="135" t="s">
        <v>86</v>
      </c>
      <c r="AN29" s="135" t="s">
        <v>86</v>
      </c>
      <c r="AO29" s="135" t="s">
        <v>86</v>
      </c>
      <c r="AP29" s="135" t="s">
        <v>86</v>
      </c>
      <c r="AQ29" s="36" t="s">
        <v>3</v>
      </c>
      <c r="AR29" s="42" t="s">
        <v>3</v>
      </c>
      <c r="AS29" s="6" t="s">
        <v>3</v>
      </c>
      <c r="AT29" s="61" t="s">
        <v>3</v>
      </c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69" t="s">
        <v>6</v>
      </c>
      <c r="BD29" s="116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147" t="s">
        <v>86</v>
      </c>
      <c r="D30" s="147" t="s">
        <v>86</v>
      </c>
      <c r="E30" s="147" t="s">
        <v>86</v>
      </c>
      <c r="F30" s="147" t="s">
        <v>86</v>
      </c>
      <c r="G30" s="147" t="s">
        <v>86</v>
      </c>
      <c r="H30" s="147" t="s">
        <v>86</v>
      </c>
      <c r="I30" s="147" t="s">
        <v>86</v>
      </c>
      <c r="J30" s="147" t="s">
        <v>86</v>
      </c>
      <c r="K30" s="147" t="s">
        <v>86</v>
      </c>
      <c r="L30" s="208" t="s">
        <v>2</v>
      </c>
      <c r="M30" s="147" t="s">
        <v>86</v>
      </c>
      <c r="N30" s="147" t="s">
        <v>86</v>
      </c>
      <c r="O30" s="147" t="s">
        <v>86</v>
      </c>
      <c r="P30" s="147" t="s">
        <v>86</v>
      </c>
      <c r="Q30" s="147" t="s">
        <v>86</v>
      </c>
      <c r="R30" s="147" t="s">
        <v>86</v>
      </c>
      <c r="S30" s="147" t="s">
        <v>86</v>
      </c>
      <c r="T30" s="147" t="s">
        <v>86</v>
      </c>
      <c r="U30" s="130" t="s">
        <v>2</v>
      </c>
      <c r="V30" s="35" t="s">
        <v>3</v>
      </c>
      <c r="W30" s="35" t="s">
        <v>3</v>
      </c>
      <c r="X30" s="35" t="s">
        <v>3</v>
      </c>
      <c r="Y30" s="35" t="s">
        <v>3</v>
      </c>
      <c r="Z30" s="135" t="s">
        <v>86</v>
      </c>
      <c r="AA30" s="135" t="s">
        <v>86</v>
      </c>
      <c r="AB30" s="135" t="s">
        <v>86</v>
      </c>
      <c r="AC30" s="135" t="s">
        <v>86</v>
      </c>
      <c r="AD30" s="135" t="s">
        <v>86</v>
      </c>
      <c r="AE30" s="135" t="s">
        <v>86</v>
      </c>
      <c r="AF30" s="135" t="s">
        <v>86</v>
      </c>
      <c r="AG30" s="135" t="s">
        <v>86</v>
      </c>
      <c r="AH30" s="135" t="s">
        <v>86</v>
      </c>
      <c r="AI30" s="135" t="s">
        <v>86</v>
      </c>
      <c r="AJ30" s="135" t="s">
        <v>86</v>
      </c>
      <c r="AK30" s="135" t="s">
        <v>86</v>
      </c>
      <c r="AL30" s="135" t="s">
        <v>86</v>
      </c>
      <c r="AM30" s="135" t="s">
        <v>86</v>
      </c>
      <c r="AN30" s="135" t="s">
        <v>86</v>
      </c>
      <c r="AO30" s="135" t="s">
        <v>86</v>
      </c>
      <c r="AP30" s="135" t="s">
        <v>86</v>
      </c>
      <c r="AQ30" s="36" t="s">
        <v>3</v>
      </c>
      <c r="AR30" s="42" t="s">
        <v>3</v>
      </c>
      <c r="AS30" s="6" t="s">
        <v>3</v>
      </c>
      <c r="AT30" s="61" t="s">
        <v>3</v>
      </c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69" t="s">
        <v>6</v>
      </c>
      <c r="BD30" s="116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2"/>
      <c r="B31" s="152" t="s">
        <v>4</v>
      </c>
      <c r="C31" s="193" t="s">
        <v>86</v>
      </c>
      <c r="D31" s="193" t="s">
        <v>86</v>
      </c>
      <c r="E31" s="193" t="s">
        <v>86</v>
      </c>
      <c r="F31" s="193" t="s">
        <v>86</v>
      </c>
      <c r="G31" s="193" t="s">
        <v>86</v>
      </c>
      <c r="H31" s="193" t="s">
        <v>86</v>
      </c>
      <c r="I31" s="193" t="s">
        <v>86</v>
      </c>
      <c r="J31" s="193" t="s">
        <v>86</v>
      </c>
      <c r="K31" s="193" t="s">
        <v>86</v>
      </c>
      <c r="L31" s="153" t="s">
        <v>86</v>
      </c>
      <c r="M31" s="153" t="s">
        <v>86</v>
      </c>
      <c r="N31" s="153" t="s">
        <v>86</v>
      </c>
      <c r="O31" s="153" t="s">
        <v>86</v>
      </c>
      <c r="P31" s="153" t="s">
        <v>86</v>
      </c>
      <c r="Q31" s="153" t="s">
        <v>86</v>
      </c>
      <c r="R31" s="153" t="s">
        <v>86</v>
      </c>
      <c r="S31" s="153" t="s">
        <v>86</v>
      </c>
      <c r="T31" s="147" t="s">
        <v>86</v>
      </c>
      <c r="U31" s="138" t="s">
        <v>2</v>
      </c>
      <c r="V31" s="38" t="s">
        <v>3</v>
      </c>
      <c r="W31" s="38" t="s">
        <v>3</v>
      </c>
      <c r="X31" s="38" t="s">
        <v>3</v>
      </c>
      <c r="Y31" s="38" t="s">
        <v>6</v>
      </c>
      <c r="Z31" s="135" t="s">
        <v>86</v>
      </c>
      <c r="AA31" s="135" t="s">
        <v>86</v>
      </c>
      <c r="AB31" s="135" t="s">
        <v>86</v>
      </c>
      <c r="AC31" s="135" t="s">
        <v>86</v>
      </c>
      <c r="AD31" s="135" t="s">
        <v>86</v>
      </c>
      <c r="AE31" s="135" t="s">
        <v>86</v>
      </c>
      <c r="AF31" s="135" t="s">
        <v>86</v>
      </c>
      <c r="AG31" s="135" t="s">
        <v>86</v>
      </c>
      <c r="AH31" s="135" t="s">
        <v>86</v>
      </c>
      <c r="AI31" s="142" t="s">
        <v>86</v>
      </c>
      <c r="AJ31" s="142" t="s">
        <v>86</v>
      </c>
      <c r="AK31" s="135" t="s">
        <v>86</v>
      </c>
      <c r="AL31" s="142" t="s">
        <v>86</v>
      </c>
      <c r="AM31" s="142" t="s">
        <v>86</v>
      </c>
      <c r="AN31" s="142" t="s">
        <v>86</v>
      </c>
      <c r="AO31" s="142" t="s">
        <v>86</v>
      </c>
      <c r="AP31" s="142" t="s">
        <v>86</v>
      </c>
      <c r="AQ31" s="36" t="s">
        <v>3</v>
      </c>
      <c r="AR31" s="44" t="s">
        <v>3</v>
      </c>
      <c r="AS31" s="30" t="s">
        <v>3</v>
      </c>
      <c r="AT31" s="61" t="s">
        <v>3</v>
      </c>
      <c r="AU31" s="44" t="s">
        <v>6</v>
      </c>
      <c r="AV31" s="42" t="s">
        <v>6</v>
      </c>
      <c r="AW31" s="42" t="s">
        <v>6</v>
      </c>
      <c r="AX31" s="42" t="s">
        <v>6</v>
      </c>
      <c r="AY31" s="42" t="s">
        <v>6</v>
      </c>
      <c r="AZ31" s="42" t="s">
        <v>6</v>
      </c>
      <c r="BA31" s="42" t="s">
        <v>6</v>
      </c>
      <c r="BB31" s="42" t="s">
        <v>6</v>
      </c>
      <c r="BC31" s="171" t="s">
        <v>4</v>
      </c>
      <c r="BD31" s="116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</row>
    <row r="32" spans="1:67" ht="14.25" customHeight="1" x14ac:dyDescent="0.15">
      <c r="A32" s="157">
        <v>4</v>
      </c>
      <c r="B32" s="125" t="s">
        <v>4</v>
      </c>
      <c r="C32" s="185" t="s">
        <v>4</v>
      </c>
      <c r="D32" s="128"/>
      <c r="E32" s="128"/>
      <c r="F32" s="128"/>
      <c r="G32" s="128"/>
      <c r="H32" s="128"/>
      <c r="I32" s="128"/>
      <c r="J32" s="128"/>
      <c r="K32" s="128"/>
      <c r="L32" s="127"/>
      <c r="M32" s="128"/>
      <c r="N32" s="37" t="s">
        <v>3</v>
      </c>
      <c r="O32" s="37" t="s">
        <v>3</v>
      </c>
      <c r="P32" s="37" t="s">
        <v>3</v>
      </c>
      <c r="Q32" s="37" t="s">
        <v>3</v>
      </c>
      <c r="R32" s="50" t="s">
        <v>1</v>
      </c>
      <c r="S32" s="50" t="s">
        <v>1</v>
      </c>
      <c r="T32" s="37" t="s">
        <v>1</v>
      </c>
      <c r="U32" s="125" t="s">
        <v>2</v>
      </c>
      <c r="V32" s="125" t="s">
        <v>2</v>
      </c>
      <c r="W32" s="50" t="s">
        <v>6</v>
      </c>
      <c r="X32" s="50" t="s">
        <v>6</v>
      </c>
      <c r="Y32" s="41" t="s">
        <v>0</v>
      </c>
      <c r="Z32" s="41" t="s">
        <v>0</v>
      </c>
      <c r="AA32" s="41" t="s">
        <v>0</v>
      </c>
      <c r="AB32" s="70" t="s">
        <v>0</v>
      </c>
      <c r="AC32" s="70" t="s">
        <v>0</v>
      </c>
      <c r="AD32" s="41" t="s">
        <v>6</v>
      </c>
      <c r="AE32" s="70" t="s">
        <v>6</v>
      </c>
      <c r="AF32" s="70" t="s">
        <v>6</v>
      </c>
      <c r="AG32" s="70" t="s">
        <v>6</v>
      </c>
      <c r="AH32" s="159" t="s">
        <v>4</v>
      </c>
      <c r="AI32" s="159" t="s">
        <v>4</v>
      </c>
      <c r="AJ32" s="159" t="s">
        <v>4</v>
      </c>
      <c r="AK32" s="159" t="s">
        <v>4</v>
      </c>
      <c r="AL32" s="159" t="s">
        <v>4</v>
      </c>
      <c r="AM32" s="196" t="s">
        <v>2</v>
      </c>
      <c r="AN32" s="159" t="s">
        <v>4</v>
      </c>
      <c r="AO32" s="159" t="s">
        <v>4</v>
      </c>
      <c r="AP32" s="159" t="s">
        <v>4</v>
      </c>
      <c r="AQ32" s="159" t="s">
        <v>4</v>
      </c>
      <c r="AR32" s="159" t="s">
        <v>4</v>
      </c>
      <c r="AS32" s="159" t="s">
        <v>4</v>
      </c>
      <c r="AT32" s="159" t="s">
        <v>4</v>
      </c>
      <c r="AU32" s="159" t="s">
        <v>4</v>
      </c>
      <c r="AV32" s="159" t="s">
        <v>4</v>
      </c>
      <c r="AW32" s="159" t="s">
        <v>4</v>
      </c>
      <c r="AX32" s="159" t="s">
        <v>4</v>
      </c>
      <c r="AY32" s="159" t="s">
        <v>4</v>
      </c>
      <c r="AZ32" s="159" t="s">
        <v>4</v>
      </c>
      <c r="BA32" s="159" t="s">
        <v>4</v>
      </c>
      <c r="BB32" s="159" t="s">
        <v>4</v>
      </c>
      <c r="BC32" s="159" t="s">
        <v>4</v>
      </c>
      <c r="BD32" s="115">
        <f>BE32+BF32+BG32+BH32+BK32+BL32+BJ32</f>
        <v>21.857142857142854</v>
      </c>
      <c r="BE32" s="88">
        <f>BO32-BJ32-BL32-BK32-BK32-BH32-BG32-BF32-BM32-BN32</f>
        <v>10.428571428571425</v>
      </c>
      <c r="BF32" s="88">
        <f>COUNTIF(C32:BC38,"Э")/7</f>
        <v>3.5714285714285716</v>
      </c>
      <c r="BG32" s="88">
        <f>COUNTIF(C32:BC38,"У")/7</f>
        <v>0</v>
      </c>
      <c r="BH32" s="88">
        <f>COUNTIF(C32:BC38,"П")/7</f>
        <v>2.5714285714285716</v>
      </c>
      <c r="BI32" s="88">
        <v>0</v>
      </c>
      <c r="BJ32" s="88">
        <v>0</v>
      </c>
      <c r="BK32" s="88">
        <v>0</v>
      </c>
      <c r="BL32" s="88">
        <f>COUNTIF(C32:BC38,"Д")/7</f>
        <v>5.2857142857142856</v>
      </c>
      <c r="BM32" s="88">
        <f>COUNTIF(C32:BC38,"К")/7</f>
        <v>6.4285714285714288</v>
      </c>
      <c r="BN32" s="88">
        <f>COUNTIF(C32:BC38,"~*")/7</f>
        <v>2</v>
      </c>
      <c r="BO32" s="88">
        <f xml:space="preserve"> COUNTIF(C9:BC9, "**")+1 - COUNTIF(C32:BC38,"==")/7</f>
        <v>30.285714285714285</v>
      </c>
    </row>
    <row r="33" spans="1:67" ht="14.25" customHeight="1" x14ac:dyDescent="0.15">
      <c r="A33" s="162"/>
      <c r="B33" s="130" t="s">
        <v>4</v>
      </c>
      <c r="C33" s="130" t="s">
        <v>4</v>
      </c>
      <c r="D33" s="134"/>
      <c r="E33" s="134"/>
      <c r="F33" s="134"/>
      <c r="G33" s="134"/>
      <c r="H33" s="134"/>
      <c r="I33" s="134"/>
      <c r="J33" s="134"/>
      <c r="K33" s="134"/>
      <c r="L33" s="133"/>
      <c r="M33" s="134"/>
      <c r="N33" s="35" t="s">
        <v>3</v>
      </c>
      <c r="O33" s="35" t="s">
        <v>3</v>
      </c>
      <c r="P33" s="35" t="s">
        <v>3</v>
      </c>
      <c r="Q33" s="35" t="s">
        <v>3</v>
      </c>
      <c r="R33" s="49" t="s">
        <v>1</v>
      </c>
      <c r="S33" s="49" t="s">
        <v>1</v>
      </c>
      <c r="T33" s="35" t="s">
        <v>6</v>
      </c>
      <c r="U33" s="130" t="s">
        <v>2</v>
      </c>
      <c r="V33" s="35" t="s">
        <v>6</v>
      </c>
      <c r="W33" s="35" t="s">
        <v>6</v>
      </c>
      <c r="X33" s="42" t="s">
        <v>0</v>
      </c>
      <c r="Y33" s="42" t="s">
        <v>0</v>
      </c>
      <c r="Z33" s="42" t="s">
        <v>0</v>
      </c>
      <c r="AA33" s="42" t="s">
        <v>0</v>
      </c>
      <c r="AB33" s="69" t="s">
        <v>0</v>
      </c>
      <c r="AC33" s="69" t="s">
        <v>0</v>
      </c>
      <c r="AD33" s="69" t="s">
        <v>6</v>
      </c>
      <c r="AE33" s="69" t="s">
        <v>6</v>
      </c>
      <c r="AF33" s="69" t="s">
        <v>6</v>
      </c>
      <c r="AG33" s="69" t="s">
        <v>6</v>
      </c>
      <c r="AH33" s="164" t="s">
        <v>4</v>
      </c>
      <c r="AI33" s="164" t="s">
        <v>4</v>
      </c>
      <c r="AJ33" s="164" t="s">
        <v>4</v>
      </c>
      <c r="AK33" s="164" t="s">
        <v>4</v>
      </c>
      <c r="AL33" s="164" t="s">
        <v>4</v>
      </c>
      <c r="AM33" s="197" t="s">
        <v>4</v>
      </c>
      <c r="AN33" s="164" t="s">
        <v>4</v>
      </c>
      <c r="AO33" s="164" t="s">
        <v>4</v>
      </c>
      <c r="AP33" s="164" t="s">
        <v>4</v>
      </c>
      <c r="AQ33" s="164" t="s">
        <v>4</v>
      </c>
      <c r="AR33" s="164" t="s">
        <v>4</v>
      </c>
      <c r="AS33" s="164" t="s">
        <v>4</v>
      </c>
      <c r="AT33" s="164" t="s">
        <v>4</v>
      </c>
      <c r="AU33" s="164" t="s">
        <v>4</v>
      </c>
      <c r="AV33" s="164" t="s">
        <v>4</v>
      </c>
      <c r="AW33" s="164" t="s">
        <v>4</v>
      </c>
      <c r="AX33" s="164" t="s">
        <v>4</v>
      </c>
      <c r="AY33" s="164" t="s">
        <v>4</v>
      </c>
      <c r="AZ33" s="164" t="s">
        <v>4</v>
      </c>
      <c r="BA33" s="164" t="s">
        <v>4</v>
      </c>
      <c r="BB33" s="164" t="s">
        <v>4</v>
      </c>
      <c r="BC33" s="164" t="s">
        <v>4</v>
      </c>
      <c r="BD33" s="116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</row>
    <row r="34" spans="1:67" ht="14.25" customHeight="1" x14ac:dyDescent="0.15">
      <c r="A34" s="162"/>
      <c r="B34" s="130" t="s">
        <v>4</v>
      </c>
      <c r="C34" s="130" t="s">
        <v>4</v>
      </c>
      <c r="D34" s="134"/>
      <c r="E34" s="134"/>
      <c r="F34" s="134"/>
      <c r="G34" s="134"/>
      <c r="H34" s="134"/>
      <c r="I34" s="134"/>
      <c r="J34" s="134"/>
      <c r="K34" s="134"/>
      <c r="L34" s="133"/>
      <c r="M34" s="134"/>
      <c r="N34" s="35" t="s">
        <v>3</v>
      </c>
      <c r="O34" s="35" t="s">
        <v>3</v>
      </c>
      <c r="P34" s="35" t="s">
        <v>3</v>
      </c>
      <c r="Q34" s="35" t="s">
        <v>3</v>
      </c>
      <c r="R34" s="49" t="s">
        <v>1</v>
      </c>
      <c r="S34" s="49" t="s">
        <v>1</v>
      </c>
      <c r="T34" s="35" t="s">
        <v>6</v>
      </c>
      <c r="U34" s="130" t="s">
        <v>2</v>
      </c>
      <c r="V34" s="35" t="s">
        <v>6</v>
      </c>
      <c r="W34" s="35" t="s">
        <v>6</v>
      </c>
      <c r="X34" s="42" t="s">
        <v>0</v>
      </c>
      <c r="Y34" s="42" t="s">
        <v>0</v>
      </c>
      <c r="Z34" s="42" t="s">
        <v>0</v>
      </c>
      <c r="AA34" s="42" t="s">
        <v>0</v>
      </c>
      <c r="AB34" s="69" t="s">
        <v>0</v>
      </c>
      <c r="AC34" s="69" t="s">
        <v>0</v>
      </c>
      <c r="AD34" s="69" t="s">
        <v>6</v>
      </c>
      <c r="AE34" s="69" t="s">
        <v>6</v>
      </c>
      <c r="AF34" s="69" t="s">
        <v>6</v>
      </c>
      <c r="AG34" s="164" t="s">
        <v>4</v>
      </c>
      <c r="AH34" s="164" t="s">
        <v>4</v>
      </c>
      <c r="AI34" s="164" t="s">
        <v>4</v>
      </c>
      <c r="AJ34" s="164" t="s">
        <v>4</v>
      </c>
      <c r="AK34" s="164" t="s">
        <v>4</v>
      </c>
      <c r="AL34" s="164" t="s">
        <v>4</v>
      </c>
      <c r="AM34" s="164" t="s">
        <v>4</v>
      </c>
      <c r="AN34" s="164" t="s">
        <v>4</v>
      </c>
      <c r="AO34" s="164" t="s">
        <v>4</v>
      </c>
      <c r="AP34" s="164" t="s">
        <v>4</v>
      </c>
      <c r="AQ34" s="164" t="s">
        <v>4</v>
      </c>
      <c r="AR34" s="164" t="s">
        <v>4</v>
      </c>
      <c r="AS34" s="164" t="s">
        <v>4</v>
      </c>
      <c r="AT34" s="164" t="s">
        <v>4</v>
      </c>
      <c r="AU34" s="164" t="s">
        <v>4</v>
      </c>
      <c r="AV34" s="164" t="s">
        <v>4</v>
      </c>
      <c r="AW34" s="164" t="s">
        <v>4</v>
      </c>
      <c r="AX34" s="164" t="s">
        <v>4</v>
      </c>
      <c r="AY34" s="164" t="s">
        <v>4</v>
      </c>
      <c r="AZ34" s="164" t="s">
        <v>4</v>
      </c>
      <c r="BA34" s="164" t="s">
        <v>4</v>
      </c>
      <c r="BB34" s="164" t="s">
        <v>4</v>
      </c>
      <c r="BC34" s="164" t="s">
        <v>4</v>
      </c>
      <c r="BD34" s="116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</row>
    <row r="35" spans="1:67" ht="14.25" customHeight="1" x14ac:dyDescent="0.15">
      <c r="A35" s="162"/>
      <c r="B35" s="130" t="s">
        <v>4</v>
      </c>
      <c r="C35" s="130" t="s">
        <v>4</v>
      </c>
      <c r="D35" s="134"/>
      <c r="E35" s="134"/>
      <c r="F35" s="134"/>
      <c r="G35" s="134"/>
      <c r="H35" s="134"/>
      <c r="I35" s="134"/>
      <c r="J35" s="134"/>
      <c r="K35" s="134"/>
      <c r="L35" s="133"/>
      <c r="M35" s="134"/>
      <c r="N35" s="35" t="s">
        <v>3</v>
      </c>
      <c r="O35" s="35" t="s">
        <v>3</v>
      </c>
      <c r="P35" s="35" t="s">
        <v>3</v>
      </c>
      <c r="Q35" s="35" t="s">
        <v>3</v>
      </c>
      <c r="R35" s="49" t="s">
        <v>1</v>
      </c>
      <c r="S35" s="49" t="s">
        <v>1</v>
      </c>
      <c r="T35" s="35" t="s">
        <v>6</v>
      </c>
      <c r="U35" s="130" t="s">
        <v>2</v>
      </c>
      <c r="V35" s="49" t="s">
        <v>6</v>
      </c>
      <c r="W35" s="49" t="s">
        <v>6</v>
      </c>
      <c r="X35" s="42" t="s">
        <v>0</v>
      </c>
      <c r="Y35" s="42" t="s">
        <v>0</v>
      </c>
      <c r="Z35" s="42" t="s">
        <v>0</v>
      </c>
      <c r="AA35" s="42" t="s">
        <v>0</v>
      </c>
      <c r="AB35" s="69" t="s">
        <v>0</v>
      </c>
      <c r="AC35" s="69" t="s">
        <v>0</v>
      </c>
      <c r="AD35" s="69" t="s">
        <v>6</v>
      </c>
      <c r="AE35" s="69" t="s">
        <v>6</v>
      </c>
      <c r="AF35" s="69" t="s">
        <v>6</v>
      </c>
      <c r="AG35" s="164" t="s">
        <v>4</v>
      </c>
      <c r="AH35" s="164" t="s">
        <v>4</v>
      </c>
      <c r="AI35" s="164" t="s">
        <v>4</v>
      </c>
      <c r="AJ35" s="164" t="s">
        <v>4</v>
      </c>
      <c r="AK35" s="164" t="s">
        <v>4</v>
      </c>
      <c r="AL35" s="164" t="s">
        <v>4</v>
      </c>
      <c r="AM35" s="164" t="s">
        <v>4</v>
      </c>
      <c r="AN35" s="164" t="s">
        <v>4</v>
      </c>
      <c r="AO35" s="164" t="s">
        <v>4</v>
      </c>
      <c r="AP35" s="164" t="s">
        <v>4</v>
      </c>
      <c r="AQ35" s="164" t="s">
        <v>4</v>
      </c>
      <c r="AR35" s="164" t="s">
        <v>4</v>
      </c>
      <c r="AS35" s="164" t="s">
        <v>4</v>
      </c>
      <c r="AT35" s="164" t="s">
        <v>4</v>
      </c>
      <c r="AU35" s="164" t="s">
        <v>4</v>
      </c>
      <c r="AV35" s="164" t="s">
        <v>4</v>
      </c>
      <c r="AW35" s="164" t="s">
        <v>4</v>
      </c>
      <c r="AX35" s="164" t="s">
        <v>4</v>
      </c>
      <c r="AY35" s="164" t="s">
        <v>4</v>
      </c>
      <c r="AZ35" s="164" t="s">
        <v>4</v>
      </c>
      <c r="BA35" s="164" t="s">
        <v>4</v>
      </c>
      <c r="BB35" s="164" t="s">
        <v>4</v>
      </c>
      <c r="BC35" s="164" t="s">
        <v>4</v>
      </c>
      <c r="BD35" s="116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</row>
    <row r="36" spans="1:67" ht="14.25" customHeight="1" x14ac:dyDescent="0.15">
      <c r="A36" s="162"/>
      <c r="B36" s="130" t="s">
        <v>4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3"/>
      <c r="M36" s="134"/>
      <c r="N36" s="35" t="s">
        <v>3</v>
      </c>
      <c r="O36" s="35" t="s">
        <v>3</v>
      </c>
      <c r="P36" s="35" t="s">
        <v>3</v>
      </c>
      <c r="Q36" s="49" t="s">
        <v>1</v>
      </c>
      <c r="R36" s="49" t="s">
        <v>1</v>
      </c>
      <c r="S36" s="49" t="s">
        <v>1</v>
      </c>
      <c r="T36" s="35" t="s">
        <v>6</v>
      </c>
      <c r="U36" s="130" t="s">
        <v>2</v>
      </c>
      <c r="V36" s="35" t="s">
        <v>6</v>
      </c>
      <c r="W36" s="49" t="s">
        <v>6</v>
      </c>
      <c r="X36" s="42" t="s">
        <v>0</v>
      </c>
      <c r="Y36" s="42" t="s">
        <v>0</v>
      </c>
      <c r="Z36" s="42" t="s">
        <v>0</v>
      </c>
      <c r="AA36" s="42" t="s">
        <v>0</v>
      </c>
      <c r="AB36" s="78" t="s">
        <v>2</v>
      </c>
      <c r="AC36" s="69" t="s">
        <v>6</v>
      </c>
      <c r="AD36" s="78" t="s">
        <v>2</v>
      </c>
      <c r="AE36" s="69" t="s">
        <v>6</v>
      </c>
      <c r="AF36" s="69" t="s">
        <v>6</v>
      </c>
      <c r="AG36" s="164" t="s">
        <v>4</v>
      </c>
      <c r="AH36" s="164" t="s">
        <v>4</v>
      </c>
      <c r="AI36" s="164" t="s">
        <v>4</v>
      </c>
      <c r="AJ36" s="164" t="s">
        <v>4</v>
      </c>
      <c r="AK36" s="164" t="s">
        <v>4</v>
      </c>
      <c r="AL36" s="164" t="s">
        <v>4</v>
      </c>
      <c r="AM36" s="164" t="s">
        <v>4</v>
      </c>
      <c r="AN36" s="164" t="s">
        <v>4</v>
      </c>
      <c r="AO36" s="164" t="s">
        <v>4</v>
      </c>
      <c r="AP36" s="164" t="s">
        <v>4</v>
      </c>
      <c r="AQ36" s="164" t="s">
        <v>4</v>
      </c>
      <c r="AR36" s="164" t="s">
        <v>4</v>
      </c>
      <c r="AS36" s="164" t="s">
        <v>4</v>
      </c>
      <c r="AT36" s="164" t="s">
        <v>4</v>
      </c>
      <c r="AU36" s="164" t="s">
        <v>4</v>
      </c>
      <c r="AV36" s="164" t="s">
        <v>4</v>
      </c>
      <c r="AW36" s="164" t="s">
        <v>4</v>
      </c>
      <c r="AX36" s="164" t="s">
        <v>4</v>
      </c>
      <c r="AY36" s="164" t="s">
        <v>4</v>
      </c>
      <c r="AZ36" s="164" t="s">
        <v>4</v>
      </c>
      <c r="BA36" s="164" t="s">
        <v>4</v>
      </c>
      <c r="BB36" s="164" t="s">
        <v>4</v>
      </c>
      <c r="BC36" s="164" t="s">
        <v>4</v>
      </c>
      <c r="BD36" s="116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</row>
    <row r="37" spans="1:67" ht="14.25" customHeight="1" x14ac:dyDescent="0.15">
      <c r="A37" s="162"/>
      <c r="B37" s="130" t="s">
        <v>4</v>
      </c>
      <c r="C37" s="134"/>
      <c r="D37" s="134"/>
      <c r="E37" s="134"/>
      <c r="F37" s="134"/>
      <c r="G37" s="134"/>
      <c r="H37" s="134"/>
      <c r="I37" s="134"/>
      <c r="J37" s="134"/>
      <c r="K37" s="134"/>
      <c r="L37" s="78" t="s">
        <v>2</v>
      </c>
      <c r="M37" s="134"/>
      <c r="N37" s="35" t="s">
        <v>3</v>
      </c>
      <c r="O37" s="35" t="s">
        <v>3</v>
      </c>
      <c r="P37" s="35" t="s">
        <v>3</v>
      </c>
      <c r="Q37" s="49" t="s">
        <v>1</v>
      </c>
      <c r="R37" s="49" t="s">
        <v>1</v>
      </c>
      <c r="S37" s="49" t="s">
        <v>1</v>
      </c>
      <c r="T37" s="35" t="s">
        <v>6</v>
      </c>
      <c r="U37" s="130" t="s">
        <v>2</v>
      </c>
      <c r="V37" s="35" t="s">
        <v>6</v>
      </c>
      <c r="W37" s="49" t="s">
        <v>6</v>
      </c>
      <c r="X37" s="42" t="s">
        <v>0</v>
      </c>
      <c r="Y37" s="42" t="s">
        <v>0</v>
      </c>
      <c r="Z37" s="42" t="s">
        <v>0</v>
      </c>
      <c r="AA37" s="42" t="s">
        <v>0</v>
      </c>
      <c r="AB37" s="69" t="s">
        <v>0</v>
      </c>
      <c r="AC37" s="69" t="s">
        <v>6</v>
      </c>
      <c r="AD37" s="69" t="s">
        <v>6</v>
      </c>
      <c r="AE37" s="69" t="s">
        <v>6</v>
      </c>
      <c r="AF37" s="69" t="s">
        <v>6</v>
      </c>
      <c r="AG37" s="164" t="s">
        <v>4</v>
      </c>
      <c r="AH37" s="164" t="s">
        <v>4</v>
      </c>
      <c r="AI37" s="164" t="s">
        <v>4</v>
      </c>
      <c r="AJ37" s="164" t="s">
        <v>4</v>
      </c>
      <c r="AK37" s="164" t="s">
        <v>4</v>
      </c>
      <c r="AL37" s="164" t="s">
        <v>4</v>
      </c>
      <c r="AM37" s="164" t="s">
        <v>4</v>
      </c>
      <c r="AN37" s="164" t="s">
        <v>4</v>
      </c>
      <c r="AO37" s="164" t="s">
        <v>4</v>
      </c>
      <c r="AP37" s="164" t="s">
        <v>4</v>
      </c>
      <c r="AQ37" s="164" t="s">
        <v>4</v>
      </c>
      <c r="AR37" s="164" t="s">
        <v>4</v>
      </c>
      <c r="AS37" s="164" t="s">
        <v>4</v>
      </c>
      <c r="AT37" s="164" t="s">
        <v>4</v>
      </c>
      <c r="AU37" s="164" t="s">
        <v>4</v>
      </c>
      <c r="AV37" s="164" t="s">
        <v>4</v>
      </c>
      <c r="AW37" s="164" t="s">
        <v>4</v>
      </c>
      <c r="AX37" s="164" t="s">
        <v>4</v>
      </c>
      <c r="AY37" s="164" t="s">
        <v>4</v>
      </c>
      <c r="AZ37" s="164" t="s">
        <v>4</v>
      </c>
      <c r="BA37" s="164" t="s">
        <v>4</v>
      </c>
      <c r="BB37" s="164" t="s">
        <v>4</v>
      </c>
      <c r="BC37" s="164" t="s">
        <v>4</v>
      </c>
      <c r="BD37" s="116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</row>
    <row r="38" spans="1:67" ht="14.25" customHeight="1" thickBot="1" x14ac:dyDescent="0.2">
      <c r="A38" s="167"/>
      <c r="B38" s="138" t="s">
        <v>4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39"/>
      <c r="M38" s="141"/>
      <c r="N38" s="38" t="s">
        <v>3</v>
      </c>
      <c r="O38" s="38" t="s">
        <v>3</v>
      </c>
      <c r="P38" s="38" t="s">
        <v>3</v>
      </c>
      <c r="Q38" s="38" t="s">
        <v>1</v>
      </c>
      <c r="R38" s="38" t="s">
        <v>1</v>
      </c>
      <c r="S38" s="38" t="s">
        <v>1</v>
      </c>
      <c r="T38" s="38" t="s">
        <v>6</v>
      </c>
      <c r="U38" s="138" t="s">
        <v>2</v>
      </c>
      <c r="V38" s="38" t="s">
        <v>6</v>
      </c>
      <c r="W38" s="38" t="s">
        <v>6</v>
      </c>
      <c r="X38" s="44" t="s">
        <v>0</v>
      </c>
      <c r="Y38" s="44" t="s">
        <v>0</v>
      </c>
      <c r="Z38" s="44" t="s">
        <v>0</v>
      </c>
      <c r="AA38" s="44" t="s">
        <v>0</v>
      </c>
      <c r="AB38" s="44" t="s">
        <v>0</v>
      </c>
      <c r="AC38" s="44" t="s">
        <v>6</v>
      </c>
      <c r="AD38" s="44" t="s">
        <v>6</v>
      </c>
      <c r="AE38" s="44" t="s">
        <v>6</v>
      </c>
      <c r="AF38" s="44" t="s">
        <v>6</v>
      </c>
      <c r="AG38" s="169" t="s">
        <v>4</v>
      </c>
      <c r="AH38" s="169" t="s">
        <v>4</v>
      </c>
      <c r="AI38" s="169" t="s">
        <v>4</v>
      </c>
      <c r="AJ38" s="169" t="s">
        <v>4</v>
      </c>
      <c r="AK38" s="40" t="s">
        <v>2</v>
      </c>
      <c r="AL38" s="169" t="s">
        <v>4</v>
      </c>
      <c r="AM38" s="169" t="s">
        <v>4</v>
      </c>
      <c r="AN38" s="169" t="s">
        <v>4</v>
      </c>
      <c r="AO38" s="169" t="s">
        <v>4</v>
      </c>
      <c r="AP38" s="169" t="s">
        <v>4</v>
      </c>
      <c r="AQ38" s="138" t="s">
        <v>2</v>
      </c>
      <c r="AR38" s="169" t="s">
        <v>4</v>
      </c>
      <c r="AS38" s="169" t="s">
        <v>4</v>
      </c>
      <c r="AT38" s="169" t="s">
        <v>4</v>
      </c>
      <c r="AU38" s="169" t="s">
        <v>4</v>
      </c>
      <c r="AV38" s="169" t="s">
        <v>4</v>
      </c>
      <c r="AW38" s="169" t="s">
        <v>4</v>
      </c>
      <c r="AX38" s="169" t="s">
        <v>4</v>
      </c>
      <c r="AY38" s="169" t="s">
        <v>4</v>
      </c>
      <c r="AZ38" s="169" t="s">
        <v>4</v>
      </c>
      <c r="BA38" s="169" t="s">
        <v>4</v>
      </c>
      <c r="BB38" s="169" t="s">
        <v>4</v>
      </c>
      <c r="BC38" s="169"/>
      <c r="BD38" s="117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</row>
    <row r="39" spans="1:67" ht="14.25" customHeight="1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</row>
    <row r="40" spans="1:67" ht="14.25" customHeight="1" x14ac:dyDescent="0.15">
      <c r="A40" s="1" t="s">
        <v>129</v>
      </c>
      <c r="B40" s="47" t="s">
        <v>87</v>
      </c>
      <c r="C40" s="1" t="s">
        <v>130</v>
      </c>
    </row>
    <row r="41" spans="1:67" ht="14.25" customHeight="1" x14ac:dyDescent="0.15">
      <c r="A41" s="1" t="s">
        <v>129</v>
      </c>
      <c r="B41" s="39" t="s">
        <v>87</v>
      </c>
      <c r="C41" s="1" t="s">
        <v>130</v>
      </c>
    </row>
    <row r="42" spans="1:67" ht="14.25" customHeight="1" x14ac:dyDescent="0.15">
      <c r="A42" s="1" t="s">
        <v>115</v>
      </c>
      <c r="B42" s="55" t="s">
        <v>86</v>
      </c>
      <c r="C42" s="1" t="s">
        <v>153</v>
      </c>
    </row>
    <row r="43" spans="1:67" ht="14.25" customHeight="1" x14ac:dyDescent="0.15">
      <c r="A43" s="1" t="s">
        <v>115</v>
      </c>
      <c r="B43" s="18" t="s">
        <v>86</v>
      </c>
      <c r="C43" s="1" t="s">
        <v>132</v>
      </c>
    </row>
    <row r="44" spans="1:67" ht="14.25" customHeight="1" x14ac:dyDescent="0.15">
      <c r="A44" s="1" t="s">
        <v>117</v>
      </c>
      <c r="B44" s="49" t="s">
        <v>1</v>
      </c>
      <c r="C44" s="1" t="s">
        <v>120</v>
      </c>
    </row>
    <row r="45" spans="1:67" ht="14.25" customHeight="1" x14ac:dyDescent="0.15">
      <c r="A45" s="1" t="s">
        <v>117</v>
      </c>
      <c r="B45" s="8" t="s">
        <v>0</v>
      </c>
      <c r="C45" s="1" t="s">
        <v>154</v>
      </c>
    </row>
  </sheetData>
  <mergeCells count="81">
    <mergeCell ref="BO2:BO9"/>
    <mergeCell ref="BL11:BL17"/>
    <mergeCell ref="BJ2:BJ9"/>
    <mergeCell ref="BL18:BL24"/>
    <mergeCell ref="BM18:BM24"/>
    <mergeCell ref="BM11:BM17"/>
    <mergeCell ref="BJ11:BJ17"/>
    <mergeCell ref="BK18:BK24"/>
    <mergeCell ref="BO11:BO17"/>
    <mergeCell ref="BN2:BN9"/>
    <mergeCell ref="BK2:BK9"/>
    <mergeCell ref="BM2:BM9"/>
    <mergeCell ref="BK11:BK17"/>
    <mergeCell ref="BL2:BL9"/>
    <mergeCell ref="BN11:BN17"/>
    <mergeCell ref="BJ18:BJ24"/>
    <mergeCell ref="BD2:BD9"/>
    <mergeCell ref="BE2:BE9"/>
    <mergeCell ref="BF18:BF24"/>
    <mergeCell ref="BI2:BI9"/>
    <mergeCell ref="BG2:BG9"/>
    <mergeCell ref="BD18:BD24"/>
    <mergeCell ref="BD11:BD17"/>
    <mergeCell ref="BI11:BI17"/>
    <mergeCell ref="BE18:BE24"/>
    <mergeCell ref="BG11:BG17"/>
    <mergeCell ref="BE11:BE17"/>
    <mergeCell ref="BG18:BG24"/>
    <mergeCell ref="BH18:BH24"/>
    <mergeCell ref="A18:A24"/>
    <mergeCell ref="G1:K1"/>
    <mergeCell ref="B1:F1"/>
    <mergeCell ref="A11:A17"/>
    <mergeCell ref="B2:B8"/>
    <mergeCell ref="A1:A9"/>
    <mergeCell ref="B10:BB10"/>
    <mergeCell ref="T1:X1"/>
    <mergeCell ref="AG1:AK1"/>
    <mergeCell ref="Y1:AB1"/>
    <mergeCell ref="AC1:AF1"/>
    <mergeCell ref="AP1:AS1"/>
    <mergeCell ref="AL1:AO1"/>
    <mergeCell ref="AT1:AX1"/>
    <mergeCell ref="AY1:BC1"/>
    <mergeCell ref="B11:B17"/>
    <mergeCell ref="BI32:BI38"/>
    <mergeCell ref="BG32:BG38"/>
    <mergeCell ref="BG25:BG31"/>
    <mergeCell ref="BH25:BH31"/>
    <mergeCell ref="BI25:BI31"/>
    <mergeCell ref="BH32:BH38"/>
    <mergeCell ref="L1:O1"/>
    <mergeCell ref="P1:S1"/>
    <mergeCell ref="BM32:BM38"/>
    <mergeCell ref="BJ25:BJ31"/>
    <mergeCell ref="BK32:BK38"/>
    <mergeCell ref="BL32:BL38"/>
    <mergeCell ref="BJ32:BJ38"/>
    <mergeCell ref="BM25:BM31"/>
    <mergeCell ref="BL25:BL31"/>
    <mergeCell ref="BK25:BK31"/>
    <mergeCell ref="BE1:BO1"/>
    <mergeCell ref="BF2:BF9"/>
    <mergeCell ref="BH2:BH9"/>
    <mergeCell ref="BI18:BI24"/>
    <mergeCell ref="BH11:BH17"/>
    <mergeCell ref="BF11:BF17"/>
    <mergeCell ref="BO32:BO38"/>
    <mergeCell ref="BN18:BN24"/>
    <mergeCell ref="BN32:BN38"/>
    <mergeCell ref="BO18:BO24"/>
    <mergeCell ref="BN25:BN31"/>
    <mergeCell ref="BO25:BO31"/>
    <mergeCell ref="A32:A38"/>
    <mergeCell ref="BF32:BF38"/>
    <mergeCell ref="BD25:BD31"/>
    <mergeCell ref="BD32:BD38"/>
    <mergeCell ref="BE25:BE31"/>
    <mergeCell ref="BE32:BE38"/>
    <mergeCell ref="BF25:BF31"/>
    <mergeCell ref="A25:A31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46"/>
  <sheetViews>
    <sheetView view="pageBreakPreview" zoomScaleNormal="115" workbookViewId="0">
      <pane ySplit="9" topLeftCell="A28" activePane="bottomLeft" state="frozen"/>
      <selection pane="bottomLeft" activeCell="A11" sqref="A11:BC38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111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25"/>
      <c r="I11" s="160"/>
      <c r="J11" s="160"/>
      <c r="K11" s="160"/>
      <c r="L11" s="127"/>
      <c r="M11" s="143"/>
      <c r="N11" s="143"/>
      <c r="O11" s="143"/>
      <c r="P11" s="143"/>
      <c r="Q11" s="143"/>
      <c r="R11" s="143"/>
      <c r="S11" s="143"/>
      <c r="T11" s="143"/>
      <c r="U11" s="125" t="s">
        <v>2</v>
      </c>
      <c r="V11" s="125" t="s">
        <v>2</v>
      </c>
      <c r="W11" s="160"/>
      <c r="X11" s="50" t="s">
        <v>3</v>
      </c>
      <c r="Y11" s="37" t="s">
        <v>3</v>
      </c>
      <c r="Z11" s="37" t="s">
        <v>6</v>
      </c>
      <c r="AA11" s="129" t="s">
        <v>87</v>
      </c>
      <c r="AB11" s="129" t="s">
        <v>87</v>
      </c>
      <c r="AC11" s="129" t="s">
        <v>87</v>
      </c>
      <c r="AD11" s="129" t="s">
        <v>87</v>
      </c>
      <c r="AE11" s="129" t="s">
        <v>87</v>
      </c>
      <c r="AF11" s="129" t="s">
        <v>87</v>
      </c>
      <c r="AG11" s="129" t="s">
        <v>87</v>
      </c>
      <c r="AH11" s="129" t="s">
        <v>87</v>
      </c>
      <c r="AI11" s="129" t="s">
        <v>87</v>
      </c>
      <c r="AJ11" s="129" t="s">
        <v>87</v>
      </c>
      <c r="AK11" s="129" t="s">
        <v>87</v>
      </c>
      <c r="AL11" s="129" t="s">
        <v>87</v>
      </c>
      <c r="AM11" s="129" t="s">
        <v>87</v>
      </c>
      <c r="AN11" s="129" t="s">
        <v>87</v>
      </c>
      <c r="AO11" s="129" t="s">
        <v>87</v>
      </c>
      <c r="AP11" s="129" t="s">
        <v>87</v>
      </c>
      <c r="AQ11" s="129" t="s">
        <v>87</v>
      </c>
      <c r="AR11" s="129" t="s">
        <v>87</v>
      </c>
      <c r="AS11" s="41" t="s">
        <v>3</v>
      </c>
      <c r="AT11" s="62" t="s">
        <v>3</v>
      </c>
      <c r="AU11" s="41" t="s">
        <v>3</v>
      </c>
      <c r="AV11" s="129" t="s">
        <v>87</v>
      </c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39.428571428571423</v>
      </c>
      <c r="BE11" s="88">
        <f>BO11-BJ11-BL11-BK11-BK11-BH11-BG11-BF11-BM11-BN11</f>
        <v>33.714285714285708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v>3.33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7.4285714285714288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17"/>
      <c r="I12" s="165"/>
      <c r="J12" s="165"/>
      <c r="K12" s="165"/>
      <c r="L12" s="133"/>
      <c r="M12" s="147"/>
      <c r="N12" s="147"/>
      <c r="O12" s="147"/>
      <c r="P12" s="147"/>
      <c r="Q12" s="147"/>
      <c r="R12" s="147"/>
      <c r="S12" s="147"/>
      <c r="T12" s="147"/>
      <c r="U12" s="130" t="s">
        <v>2</v>
      </c>
      <c r="V12" s="165"/>
      <c r="W12" s="165"/>
      <c r="X12" s="35" t="s">
        <v>3</v>
      </c>
      <c r="Y12" s="49" t="s">
        <v>3</v>
      </c>
      <c r="Z12" s="35" t="s">
        <v>6</v>
      </c>
      <c r="AA12" s="135" t="s">
        <v>87</v>
      </c>
      <c r="AB12" s="135" t="s">
        <v>87</v>
      </c>
      <c r="AC12" s="135" t="s">
        <v>87</v>
      </c>
      <c r="AD12" s="135" t="s">
        <v>87</v>
      </c>
      <c r="AE12" s="135" t="s">
        <v>87</v>
      </c>
      <c r="AF12" s="135" t="s">
        <v>87</v>
      </c>
      <c r="AG12" s="135" t="s">
        <v>87</v>
      </c>
      <c r="AH12" s="135" t="s">
        <v>87</v>
      </c>
      <c r="AI12" s="135" t="s">
        <v>87</v>
      </c>
      <c r="AJ12" s="135" t="s">
        <v>87</v>
      </c>
      <c r="AK12" s="135" t="s">
        <v>87</v>
      </c>
      <c r="AL12" s="135" t="s">
        <v>87</v>
      </c>
      <c r="AM12" s="135" t="s">
        <v>87</v>
      </c>
      <c r="AN12" s="135" t="s">
        <v>87</v>
      </c>
      <c r="AO12" s="135" t="s">
        <v>87</v>
      </c>
      <c r="AP12" s="135" t="s">
        <v>87</v>
      </c>
      <c r="AQ12" s="136" t="s">
        <v>87</v>
      </c>
      <c r="AR12" s="136" t="s">
        <v>87</v>
      </c>
      <c r="AS12" s="42" t="s">
        <v>3</v>
      </c>
      <c r="AT12" s="36" t="s">
        <v>3</v>
      </c>
      <c r="AU12" s="42" t="s">
        <v>3</v>
      </c>
      <c r="AV12" s="136" t="s">
        <v>87</v>
      </c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" t="s">
        <v>3</v>
      </c>
      <c r="I13" s="148"/>
      <c r="J13" s="148"/>
      <c r="K13" s="148"/>
      <c r="L13" s="133"/>
      <c r="M13" s="147"/>
      <c r="N13" s="147"/>
      <c r="O13" s="147"/>
      <c r="P13" s="147"/>
      <c r="Q13" s="147"/>
      <c r="R13" s="147"/>
      <c r="S13" s="147"/>
      <c r="T13" s="147"/>
      <c r="U13" s="130" t="s">
        <v>2</v>
      </c>
      <c r="V13" s="148"/>
      <c r="W13" s="148"/>
      <c r="X13" s="35" t="s">
        <v>3</v>
      </c>
      <c r="Y13" s="56" t="s">
        <v>3</v>
      </c>
      <c r="Z13" s="136" t="s">
        <v>87</v>
      </c>
      <c r="AA13" s="136" t="s">
        <v>87</v>
      </c>
      <c r="AB13" s="135" t="s">
        <v>87</v>
      </c>
      <c r="AC13" s="136" t="s">
        <v>87</v>
      </c>
      <c r="AD13" s="135" t="s">
        <v>87</v>
      </c>
      <c r="AE13" s="136" t="s">
        <v>87</v>
      </c>
      <c r="AF13" s="136" t="s">
        <v>87</v>
      </c>
      <c r="AG13" s="136" t="s">
        <v>87</v>
      </c>
      <c r="AH13" s="136" t="s">
        <v>87</v>
      </c>
      <c r="AI13" s="136" t="s">
        <v>87</v>
      </c>
      <c r="AJ13" s="136" t="s">
        <v>87</v>
      </c>
      <c r="AK13" s="136" t="s">
        <v>87</v>
      </c>
      <c r="AL13" s="78" t="s">
        <v>2</v>
      </c>
      <c r="AM13" s="135" t="s">
        <v>87</v>
      </c>
      <c r="AN13" s="136" t="s">
        <v>87</v>
      </c>
      <c r="AO13" s="136" t="s">
        <v>87</v>
      </c>
      <c r="AP13" s="136" t="s">
        <v>87</v>
      </c>
      <c r="AQ13" s="137" t="s">
        <v>87</v>
      </c>
      <c r="AR13" s="78" t="s">
        <v>2</v>
      </c>
      <c r="AS13" s="42" t="s">
        <v>3</v>
      </c>
      <c r="AT13" s="36" t="s">
        <v>3</v>
      </c>
      <c r="AU13" s="136" t="s">
        <v>87</v>
      </c>
      <c r="AV13" s="137" t="s">
        <v>87</v>
      </c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4" t="s">
        <v>3</v>
      </c>
      <c r="I14" s="178"/>
      <c r="J14" s="178"/>
      <c r="K14" s="178"/>
      <c r="L14" s="133"/>
      <c r="M14" s="147"/>
      <c r="N14" s="147"/>
      <c r="O14" s="147"/>
      <c r="P14" s="147"/>
      <c r="Q14" s="147"/>
      <c r="R14" s="147"/>
      <c r="S14" s="147"/>
      <c r="T14" s="147"/>
      <c r="U14" s="130" t="s">
        <v>2</v>
      </c>
      <c r="V14" s="178"/>
      <c r="W14" s="35" t="s">
        <v>3</v>
      </c>
      <c r="X14" s="35" t="s">
        <v>3</v>
      </c>
      <c r="Y14" s="56" t="s">
        <v>3</v>
      </c>
      <c r="Z14" s="137" t="s">
        <v>87</v>
      </c>
      <c r="AA14" s="137" t="s">
        <v>87</v>
      </c>
      <c r="AB14" s="135" t="s">
        <v>87</v>
      </c>
      <c r="AC14" s="137" t="s">
        <v>87</v>
      </c>
      <c r="AD14" s="135" t="s">
        <v>87</v>
      </c>
      <c r="AE14" s="137" t="s">
        <v>87</v>
      </c>
      <c r="AF14" s="137" t="s">
        <v>87</v>
      </c>
      <c r="AG14" s="137" t="s">
        <v>87</v>
      </c>
      <c r="AH14" s="137" t="s">
        <v>87</v>
      </c>
      <c r="AI14" s="137" t="s">
        <v>87</v>
      </c>
      <c r="AJ14" s="137" t="s">
        <v>87</v>
      </c>
      <c r="AK14" s="136" t="s">
        <v>87</v>
      </c>
      <c r="AL14" s="137" t="s">
        <v>87</v>
      </c>
      <c r="AM14" s="78" t="s">
        <v>2</v>
      </c>
      <c r="AN14" s="137" t="s">
        <v>87</v>
      </c>
      <c r="AO14" s="137" t="s">
        <v>87</v>
      </c>
      <c r="AP14" s="137" t="s">
        <v>87</v>
      </c>
      <c r="AQ14" s="136" t="s">
        <v>87</v>
      </c>
      <c r="AR14" s="42" t="s">
        <v>3</v>
      </c>
      <c r="AS14" s="42" t="s">
        <v>3</v>
      </c>
      <c r="AT14" s="36" t="s">
        <v>3</v>
      </c>
      <c r="AU14" s="137" t="s">
        <v>87</v>
      </c>
      <c r="AV14" s="136" t="s">
        <v>87</v>
      </c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48"/>
      <c r="J15" s="148"/>
      <c r="K15" s="148"/>
      <c r="L15" s="133"/>
      <c r="M15" s="147"/>
      <c r="N15" s="147"/>
      <c r="O15" s="147"/>
      <c r="P15" s="147"/>
      <c r="Q15" s="147"/>
      <c r="R15" s="147"/>
      <c r="S15" s="147"/>
      <c r="T15" s="147"/>
      <c r="U15" s="130" t="s">
        <v>2</v>
      </c>
      <c r="V15" s="148"/>
      <c r="W15" s="35" t="s">
        <v>3</v>
      </c>
      <c r="X15" s="35" t="s">
        <v>3</v>
      </c>
      <c r="Y15" s="56" t="s">
        <v>3</v>
      </c>
      <c r="Z15" s="136" t="s">
        <v>87</v>
      </c>
      <c r="AA15" s="136" t="s">
        <v>87</v>
      </c>
      <c r="AB15" s="78" t="s">
        <v>2</v>
      </c>
      <c r="AC15" s="136" t="s">
        <v>87</v>
      </c>
      <c r="AD15" s="78" t="s">
        <v>2</v>
      </c>
      <c r="AE15" s="136" t="s">
        <v>87</v>
      </c>
      <c r="AF15" s="136" t="s">
        <v>87</v>
      </c>
      <c r="AG15" s="136" t="s">
        <v>87</v>
      </c>
      <c r="AH15" s="136" t="s">
        <v>87</v>
      </c>
      <c r="AI15" s="136" t="s">
        <v>87</v>
      </c>
      <c r="AJ15" s="136" t="s">
        <v>87</v>
      </c>
      <c r="AK15" s="137" t="s">
        <v>87</v>
      </c>
      <c r="AL15" s="136" t="s">
        <v>87</v>
      </c>
      <c r="AM15" s="136" t="s">
        <v>87</v>
      </c>
      <c r="AN15" s="136" t="s">
        <v>87</v>
      </c>
      <c r="AO15" s="136" t="s">
        <v>87</v>
      </c>
      <c r="AP15" s="136" t="s">
        <v>87</v>
      </c>
      <c r="AQ15" s="173" t="s">
        <v>87</v>
      </c>
      <c r="AR15" s="42" t="s">
        <v>3</v>
      </c>
      <c r="AS15" s="42" t="s">
        <v>3</v>
      </c>
      <c r="AT15" s="36" t="s">
        <v>3</v>
      </c>
      <c r="AU15" s="136" t="s">
        <v>87</v>
      </c>
      <c r="AV15" s="173" t="s">
        <v>87</v>
      </c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9"/>
      <c r="J16" s="179"/>
      <c r="K16" s="179"/>
      <c r="L16" s="78" t="s">
        <v>2</v>
      </c>
      <c r="M16" s="147"/>
      <c r="N16" s="147"/>
      <c r="O16" s="147"/>
      <c r="P16" s="147"/>
      <c r="Q16" s="147"/>
      <c r="R16" s="147"/>
      <c r="S16" s="147"/>
      <c r="T16" s="147"/>
      <c r="U16" s="130" t="s">
        <v>2</v>
      </c>
      <c r="V16" s="179"/>
      <c r="W16" s="35" t="s">
        <v>3</v>
      </c>
      <c r="X16" s="35" t="s">
        <v>3</v>
      </c>
      <c r="Y16" s="4" t="s">
        <v>6</v>
      </c>
      <c r="Z16" s="173" t="s">
        <v>87</v>
      </c>
      <c r="AA16" s="173" t="s">
        <v>87</v>
      </c>
      <c r="AB16" s="136" t="s">
        <v>87</v>
      </c>
      <c r="AC16" s="173" t="s">
        <v>87</v>
      </c>
      <c r="AD16" s="136" t="s">
        <v>87</v>
      </c>
      <c r="AE16" s="173" t="s">
        <v>87</v>
      </c>
      <c r="AF16" s="173" t="s">
        <v>87</v>
      </c>
      <c r="AG16" s="173" t="s">
        <v>87</v>
      </c>
      <c r="AH16" s="173" t="s">
        <v>87</v>
      </c>
      <c r="AI16" s="173" t="s">
        <v>87</v>
      </c>
      <c r="AJ16" s="173" t="s">
        <v>87</v>
      </c>
      <c r="AK16" s="136" t="s">
        <v>87</v>
      </c>
      <c r="AL16" s="173" t="s">
        <v>87</v>
      </c>
      <c r="AM16" s="173" t="s">
        <v>87</v>
      </c>
      <c r="AN16" s="173" t="s">
        <v>87</v>
      </c>
      <c r="AO16" s="173" t="s">
        <v>87</v>
      </c>
      <c r="AP16" s="173" t="s">
        <v>87</v>
      </c>
      <c r="AQ16" s="137" t="s">
        <v>87</v>
      </c>
      <c r="AR16" s="42" t="s">
        <v>3</v>
      </c>
      <c r="AS16" s="42" t="s">
        <v>3</v>
      </c>
      <c r="AT16" s="36" t="s">
        <v>3</v>
      </c>
      <c r="AU16" s="173" t="s">
        <v>87</v>
      </c>
      <c r="AV16" s="137" t="s">
        <v>87</v>
      </c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180"/>
      <c r="J17" s="180"/>
      <c r="K17" s="180"/>
      <c r="L17" s="139"/>
      <c r="M17" s="153"/>
      <c r="N17" s="153"/>
      <c r="O17" s="153"/>
      <c r="P17" s="153"/>
      <c r="Q17" s="153"/>
      <c r="R17" s="153"/>
      <c r="S17" s="153"/>
      <c r="T17" s="147"/>
      <c r="U17" s="130" t="s">
        <v>2</v>
      </c>
      <c r="V17" s="180"/>
      <c r="W17" s="38" t="s">
        <v>3</v>
      </c>
      <c r="X17" s="38" t="s">
        <v>3</v>
      </c>
      <c r="Y17" s="27" t="s">
        <v>6</v>
      </c>
      <c r="Z17" s="175" t="s">
        <v>87</v>
      </c>
      <c r="AA17" s="175" t="s">
        <v>87</v>
      </c>
      <c r="AB17" s="142" t="s">
        <v>87</v>
      </c>
      <c r="AC17" s="175" t="s">
        <v>87</v>
      </c>
      <c r="AD17" s="142" t="s">
        <v>87</v>
      </c>
      <c r="AE17" s="175" t="s">
        <v>87</v>
      </c>
      <c r="AF17" s="175" t="s">
        <v>87</v>
      </c>
      <c r="AG17" s="175" t="s">
        <v>87</v>
      </c>
      <c r="AH17" s="175" t="s">
        <v>87</v>
      </c>
      <c r="AI17" s="175" t="s">
        <v>87</v>
      </c>
      <c r="AJ17" s="175" t="s">
        <v>87</v>
      </c>
      <c r="AK17" s="136" t="s">
        <v>87</v>
      </c>
      <c r="AL17" s="175" t="s">
        <v>87</v>
      </c>
      <c r="AM17" s="175" t="s">
        <v>87</v>
      </c>
      <c r="AN17" s="175" t="s">
        <v>87</v>
      </c>
      <c r="AO17" s="175" t="s">
        <v>87</v>
      </c>
      <c r="AP17" s="175" t="s">
        <v>87</v>
      </c>
      <c r="AQ17" s="137" t="s">
        <v>87</v>
      </c>
      <c r="AR17" s="44" t="s">
        <v>3</v>
      </c>
      <c r="AS17" s="44" t="s">
        <v>3</v>
      </c>
      <c r="AT17" s="36" t="s">
        <v>3</v>
      </c>
      <c r="AU17" s="175" t="s">
        <v>87</v>
      </c>
      <c r="AV17" s="137" t="s">
        <v>87</v>
      </c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57">
        <v>2</v>
      </c>
      <c r="B18" s="125" t="s">
        <v>4</v>
      </c>
      <c r="C18" s="125" t="s">
        <v>4</v>
      </c>
      <c r="D18" s="160" t="s">
        <v>87</v>
      </c>
      <c r="E18" s="160" t="s">
        <v>87</v>
      </c>
      <c r="F18" s="160" t="s">
        <v>87</v>
      </c>
      <c r="G18" s="160" t="s">
        <v>87</v>
      </c>
      <c r="H18" s="160" t="s">
        <v>87</v>
      </c>
      <c r="I18" s="160" t="s">
        <v>87</v>
      </c>
      <c r="J18" s="160" t="s">
        <v>87</v>
      </c>
      <c r="K18" s="160" t="s">
        <v>87</v>
      </c>
      <c r="L18" s="160" t="s">
        <v>87</v>
      </c>
      <c r="M18" s="160" t="s">
        <v>87</v>
      </c>
      <c r="N18" s="160" t="s">
        <v>87</v>
      </c>
      <c r="O18" s="160" t="s">
        <v>87</v>
      </c>
      <c r="P18" s="160" t="s">
        <v>87</v>
      </c>
      <c r="Q18" s="160" t="s">
        <v>87</v>
      </c>
      <c r="R18" s="160" t="s">
        <v>87</v>
      </c>
      <c r="S18" s="160" t="s">
        <v>87</v>
      </c>
      <c r="T18" s="160" t="s">
        <v>87</v>
      </c>
      <c r="U18" s="125" t="s">
        <v>2</v>
      </c>
      <c r="V18" s="125" t="s">
        <v>2</v>
      </c>
      <c r="W18" s="37" t="s">
        <v>3</v>
      </c>
      <c r="X18" s="37" t="s">
        <v>3</v>
      </c>
      <c r="Y18" s="37" t="s">
        <v>3</v>
      </c>
      <c r="Z18" s="37" t="s">
        <v>6</v>
      </c>
      <c r="AA18" s="129" t="s">
        <v>87</v>
      </c>
      <c r="AB18" s="129" t="s">
        <v>87</v>
      </c>
      <c r="AC18" s="129" t="s">
        <v>87</v>
      </c>
      <c r="AD18" s="129" t="s">
        <v>87</v>
      </c>
      <c r="AE18" s="129" t="s">
        <v>87</v>
      </c>
      <c r="AF18" s="129" t="s">
        <v>87</v>
      </c>
      <c r="AG18" s="129" t="s">
        <v>87</v>
      </c>
      <c r="AH18" s="129" t="s">
        <v>87</v>
      </c>
      <c r="AI18" s="129" t="s">
        <v>87</v>
      </c>
      <c r="AJ18" s="129" t="s">
        <v>87</v>
      </c>
      <c r="AK18" s="129" t="s">
        <v>87</v>
      </c>
      <c r="AL18" s="129" t="s">
        <v>87</v>
      </c>
      <c r="AM18" s="129" t="s">
        <v>87</v>
      </c>
      <c r="AN18" s="129" t="s">
        <v>87</v>
      </c>
      <c r="AO18" s="129" t="s">
        <v>87</v>
      </c>
      <c r="AP18" s="129" t="s">
        <v>87</v>
      </c>
      <c r="AQ18" s="41" t="s">
        <v>6</v>
      </c>
      <c r="AR18" s="41" t="s">
        <v>3</v>
      </c>
      <c r="AS18" s="29" t="s">
        <v>3</v>
      </c>
      <c r="AT18" s="62" t="s">
        <v>3</v>
      </c>
      <c r="AU18" s="61" t="s">
        <v>3</v>
      </c>
      <c r="AV18" s="41" t="s">
        <v>6</v>
      </c>
      <c r="AW18" s="41" t="s">
        <v>6</v>
      </c>
      <c r="AX18" s="41" t="s">
        <v>6</v>
      </c>
      <c r="AY18" s="41" t="s">
        <v>6</v>
      </c>
      <c r="AZ18" s="41" t="s">
        <v>6</v>
      </c>
      <c r="BA18" s="41" t="s">
        <v>6</v>
      </c>
      <c r="BB18" s="41" t="s">
        <v>6</v>
      </c>
      <c r="BC18" s="70" t="s">
        <v>6</v>
      </c>
      <c r="BD18" s="115">
        <f>BE18+BF18+BG18+BH18+BK18+BL18+BJ18</f>
        <v>40.285714285714285</v>
      </c>
      <c r="BE18" s="88">
        <f>BO18-BJ18-BL18-BK18-BK18-BH18-BG18-BF18-BM18-BN18</f>
        <v>33.285714285714285</v>
      </c>
      <c r="BF18" s="88">
        <f>COUNTIF(C18:BC24,"Э")/7</f>
        <v>7</v>
      </c>
      <c r="BG18" s="88">
        <f>COUNTIF(C18:BC24,"У")/7</f>
        <v>0</v>
      </c>
      <c r="BH18" s="88">
        <f>COUNTIF(C18:BC24,"П")/7</f>
        <v>0</v>
      </c>
      <c r="BI18" s="88">
        <v>4</v>
      </c>
      <c r="BJ18" s="88">
        <v>0</v>
      </c>
      <c r="BK18" s="88">
        <v>0</v>
      </c>
      <c r="BL18" s="88">
        <f>COUNTIF(C18:BC24,"Д")/7</f>
        <v>0</v>
      </c>
      <c r="BM18" s="88">
        <f>COUNTIF(C18:BC24,"К")/7</f>
        <v>10</v>
      </c>
      <c r="BN18" s="88">
        <f>COUNTIF(C18:BC24,"~*")/7</f>
        <v>2</v>
      </c>
      <c r="BO18" s="88">
        <f xml:space="preserve"> COUNTIF(C9:BC9,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1" t="s">
        <v>4</v>
      </c>
      <c r="D19" s="165" t="s">
        <v>87</v>
      </c>
      <c r="E19" s="165" t="s">
        <v>87</v>
      </c>
      <c r="F19" s="165" t="s">
        <v>87</v>
      </c>
      <c r="G19" s="165" t="s">
        <v>87</v>
      </c>
      <c r="H19" s="165" t="s">
        <v>87</v>
      </c>
      <c r="I19" s="165" t="s">
        <v>87</v>
      </c>
      <c r="J19" s="165" t="s">
        <v>87</v>
      </c>
      <c r="K19" s="165" t="s">
        <v>87</v>
      </c>
      <c r="L19" s="165" t="s">
        <v>87</v>
      </c>
      <c r="M19" s="165" t="s">
        <v>87</v>
      </c>
      <c r="N19" s="165" t="s">
        <v>87</v>
      </c>
      <c r="O19" s="165" t="s">
        <v>87</v>
      </c>
      <c r="P19" s="165" t="s">
        <v>87</v>
      </c>
      <c r="Q19" s="165" t="s">
        <v>87</v>
      </c>
      <c r="R19" s="165" t="s">
        <v>87</v>
      </c>
      <c r="S19" s="165" t="s">
        <v>87</v>
      </c>
      <c r="T19" s="165" t="s">
        <v>87</v>
      </c>
      <c r="U19" s="130" t="s">
        <v>2</v>
      </c>
      <c r="V19" s="165" t="s">
        <v>87</v>
      </c>
      <c r="W19" s="35" t="s">
        <v>3</v>
      </c>
      <c r="X19" s="35" t="s">
        <v>3</v>
      </c>
      <c r="Y19" s="35" t="s">
        <v>3</v>
      </c>
      <c r="Z19" s="35" t="s">
        <v>6</v>
      </c>
      <c r="AA19" s="135" t="s">
        <v>87</v>
      </c>
      <c r="AB19" s="135" t="s">
        <v>87</v>
      </c>
      <c r="AC19" s="135" t="s">
        <v>87</v>
      </c>
      <c r="AD19" s="135" t="s">
        <v>87</v>
      </c>
      <c r="AE19" s="135" t="s">
        <v>87</v>
      </c>
      <c r="AF19" s="135" t="s">
        <v>87</v>
      </c>
      <c r="AG19" s="135" t="s">
        <v>87</v>
      </c>
      <c r="AH19" s="135" t="s">
        <v>87</v>
      </c>
      <c r="AI19" s="135" t="s">
        <v>87</v>
      </c>
      <c r="AJ19" s="135" t="s">
        <v>87</v>
      </c>
      <c r="AK19" s="135" t="s">
        <v>87</v>
      </c>
      <c r="AL19" s="135" t="s">
        <v>87</v>
      </c>
      <c r="AM19" s="135" t="s">
        <v>87</v>
      </c>
      <c r="AN19" s="135" t="s">
        <v>87</v>
      </c>
      <c r="AO19" s="135" t="s">
        <v>87</v>
      </c>
      <c r="AP19" s="135" t="s">
        <v>87</v>
      </c>
      <c r="AQ19" s="42" t="s">
        <v>6</v>
      </c>
      <c r="AR19" s="42" t="s">
        <v>3</v>
      </c>
      <c r="AS19" s="6" t="s">
        <v>3</v>
      </c>
      <c r="AT19" s="36" t="s">
        <v>3</v>
      </c>
      <c r="AU19" s="42" t="s">
        <v>6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148" t="s">
        <v>87</v>
      </c>
      <c r="E20" s="148" t="s">
        <v>87</v>
      </c>
      <c r="F20" s="148" t="s">
        <v>87</v>
      </c>
      <c r="G20" s="148" t="s">
        <v>87</v>
      </c>
      <c r="H20" s="148" t="s">
        <v>87</v>
      </c>
      <c r="I20" s="148" t="s">
        <v>87</v>
      </c>
      <c r="J20" s="148" t="s">
        <v>87</v>
      </c>
      <c r="K20" s="148" t="s">
        <v>87</v>
      </c>
      <c r="L20" s="148" t="s">
        <v>87</v>
      </c>
      <c r="M20" s="148" t="s">
        <v>87</v>
      </c>
      <c r="N20" s="148" t="s">
        <v>87</v>
      </c>
      <c r="O20" s="148" t="s">
        <v>87</v>
      </c>
      <c r="P20" s="148" t="s">
        <v>87</v>
      </c>
      <c r="Q20" s="148" t="s">
        <v>87</v>
      </c>
      <c r="R20" s="148" t="s">
        <v>87</v>
      </c>
      <c r="S20" s="148" t="s">
        <v>87</v>
      </c>
      <c r="T20" s="148" t="s">
        <v>87</v>
      </c>
      <c r="U20" s="130" t="s">
        <v>2</v>
      </c>
      <c r="V20" s="35" t="s">
        <v>3</v>
      </c>
      <c r="W20" s="35" t="s">
        <v>3</v>
      </c>
      <c r="X20" s="35" t="s">
        <v>3</v>
      </c>
      <c r="Y20" s="35" t="s">
        <v>3</v>
      </c>
      <c r="Z20" s="35" t="s">
        <v>6</v>
      </c>
      <c r="AA20" s="136" t="s">
        <v>87</v>
      </c>
      <c r="AB20" s="135" t="s">
        <v>87</v>
      </c>
      <c r="AC20" s="136" t="s">
        <v>87</v>
      </c>
      <c r="AD20" s="135" t="s">
        <v>87</v>
      </c>
      <c r="AE20" s="136" t="s">
        <v>87</v>
      </c>
      <c r="AF20" s="136" t="s">
        <v>87</v>
      </c>
      <c r="AG20" s="136" t="s">
        <v>87</v>
      </c>
      <c r="AH20" s="136" t="s">
        <v>87</v>
      </c>
      <c r="AI20" s="136" t="s">
        <v>87</v>
      </c>
      <c r="AJ20" s="136" t="s">
        <v>87</v>
      </c>
      <c r="AK20" s="136" t="s">
        <v>87</v>
      </c>
      <c r="AL20" s="78" t="s">
        <v>2</v>
      </c>
      <c r="AM20" s="135" t="s">
        <v>87</v>
      </c>
      <c r="AN20" s="136" t="s">
        <v>87</v>
      </c>
      <c r="AO20" s="136" t="s">
        <v>87</v>
      </c>
      <c r="AP20" s="136" t="s">
        <v>87</v>
      </c>
      <c r="AQ20" s="42" t="s">
        <v>6</v>
      </c>
      <c r="AR20" s="78" t="s">
        <v>2</v>
      </c>
      <c r="AS20" s="6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1" t="s">
        <v>4</v>
      </c>
      <c r="D21" s="178" t="s">
        <v>87</v>
      </c>
      <c r="E21" s="178" t="s">
        <v>87</v>
      </c>
      <c r="F21" s="178" t="s">
        <v>87</v>
      </c>
      <c r="G21" s="178" t="s">
        <v>87</v>
      </c>
      <c r="H21" s="178" t="s">
        <v>87</v>
      </c>
      <c r="I21" s="178" t="s">
        <v>87</v>
      </c>
      <c r="J21" s="178" t="s">
        <v>87</v>
      </c>
      <c r="K21" s="178" t="s">
        <v>87</v>
      </c>
      <c r="L21" s="148" t="s">
        <v>87</v>
      </c>
      <c r="M21" s="178" t="s">
        <v>87</v>
      </c>
      <c r="N21" s="178" t="s">
        <v>87</v>
      </c>
      <c r="O21" s="178" t="s">
        <v>87</v>
      </c>
      <c r="P21" s="178" t="s">
        <v>87</v>
      </c>
      <c r="Q21" s="178" t="s">
        <v>87</v>
      </c>
      <c r="R21" s="178" t="s">
        <v>87</v>
      </c>
      <c r="S21" s="178" t="s">
        <v>87</v>
      </c>
      <c r="T21" s="178" t="s">
        <v>87</v>
      </c>
      <c r="U21" s="130" t="s">
        <v>2</v>
      </c>
      <c r="V21" s="35" t="s">
        <v>3</v>
      </c>
      <c r="W21" s="35" t="s">
        <v>3</v>
      </c>
      <c r="X21" s="35" t="s">
        <v>3</v>
      </c>
      <c r="Y21" s="35" t="s">
        <v>3</v>
      </c>
      <c r="Z21" s="35" t="s">
        <v>6</v>
      </c>
      <c r="AA21" s="137" t="s">
        <v>87</v>
      </c>
      <c r="AB21" s="135" t="s">
        <v>87</v>
      </c>
      <c r="AC21" s="137" t="s">
        <v>87</v>
      </c>
      <c r="AD21" s="135" t="s">
        <v>87</v>
      </c>
      <c r="AE21" s="137" t="s">
        <v>87</v>
      </c>
      <c r="AF21" s="137" t="s">
        <v>87</v>
      </c>
      <c r="AG21" s="137" t="s">
        <v>87</v>
      </c>
      <c r="AH21" s="137" t="s">
        <v>87</v>
      </c>
      <c r="AI21" s="137" t="s">
        <v>87</v>
      </c>
      <c r="AJ21" s="137" t="s">
        <v>87</v>
      </c>
      <c r="AK21" s="136" t="s">
        <v>87</v>
      </c>
      <c r="AL21" s="137" t="s">
        <v>87</v>
      </c>
      <c r="AM21" s="78" t="s">
        <v>2</v>
      </c>
      <c r="AN21" s="137" t="s">
        <v>87</v>
      </c>
      <c r="AO21" s="137" t="s">
        <v>87</v>
      </c>
      <c r="AP21" s="137" t="s">
        <v>87</v>
      </c>
      <c r="AQ21" s="42" t="s">
        <v>6</v>
      </c>
      <c r="AR21" s="42" t="s">
        <v>3</v>
      </c>
      <c r="AS21" s="6" t="s">
        <v>3</v>
      </c>
      <c r="AT21" s="61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48" t="s">
        <v>87</v>
      </c>
      <c r="D22" s="148" t="s">
        <v>87</v>
      </c>
      <c r="E22" s="148" t="s">
        <v>87</v>
      </c>
      <c r="F22" s="148" t="s">
        <v>87</v>
      </c>
      <c r="G22" s="148" t="s">
        <v>87</v>
      </c>
      <c r="H22" s="148" t="s">
        <v>87</v>
      </c>
      <c r="I22" s="148" t="s">
        <v>87</v>
      </c>
      <c r="J22" s="148" t="s">
        <v>87</v>
      </c>
      <c r="K22" s="148" t="s">
        <v>87</v>
      </c>
      <c r="L22" s="148" t="s">
        <v>87</v>
      </c>
      <c r="M22" s="148" t="s">
        <v>87</v>
      </c>
      <c r="N22" s="148" t="s">
        <v>87</v>
      </c>
      <c r="O22" s="148" t="s">
        <v>87</v>
      </c>
      <c r="P22" s="148" t="s">
        <v>87</v>
      </c>
      <c r="Q22" s="148" t="s">
        <v>87</v>
      </c>
      <c r="R22" s="148" t="s">
        <v>87</v>
      </c>
      <c r="S22" s="148" t="s">
        <v>87</v>
      </c>
      <c r="T22" s="148" t="s">
        <v>87</v>
      </c>
      <c r="U22" s="130" t="s">
        <v>2</v>
      </c>
      <c r="V22" s="35" t="s">
        <v>3</v>
      </c>
      <c r="W22" s="35" t="s">
        <v>3</v>
      </c>
      <c r="X22" s="35" t="s">
        <v>3</v>
      </c>
      <c r="Y22" s="35" t="s">
        <v>3</v>
      </c>
      <c r="Z22" s="136" t="s">
        <v>87</v>
      </c>
      <c r="AA22" s="136" t="s">
        <v>87</v>
      </c>
      <c r="AB22" s="78" t="s">
        <v>2</v>
      </c>
      <c r="AC22" s="136" t="s">
        <v>87</v>
      </c>
      <c r="AD22" s="78" t="s">
        <v>2</v>
      </c>
      <c r="AE22" s="136" t="s">
        <v>87</v>
      </c>
      <c r="AF22" s="136" t="s">
        <v>87</v>
      </c>
      <c r="AG22" s="136" t="s">
        <v>87</v>
      </c>
      <c r="AH22" s="136" t="s">
        <v>87</v>
      </c>
      <c r="AI22" s="136" t="s">
        <v>87</v>
      </c>
      <c r="AJ22" s="136" t="s">
        <v>87</v>
      </c>
      <c r="AK22" s="137" t="s">
        <v>87</v>
      </c>
      <c r="AL22" s="136" t="s">
        <v>87</v>
      </c>
      <c r="AM22" s="136" t="s">
        <v>87</v>
      </c>
      <c r="AN22" s="136" t="s">
        <v>87</v>
      </c>
      <c r="AO22" s="136" t="s">
        <v>87</v>
      </c>
      <c r="AP22" s="136" t="s">
        <v>87</v>
      </c>
      <c r="AQ22" s="36" t="s">
        <v>3</v>
      </c>
      <c r="AR22" s="42" t="s">
        <v>3</v>
      </c>
      <c r="AS22" s="6" t="s">
        <v>3</v>
      </c>
      <c r="AT22" s="61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79" t="s">
        <v>87</v>
      </c>
      <c r="D23" s="179" t="s">
        <v>87</v>
      </c>
      <c r="E23" s="179" t="s">
        <v>87</v>
      </c>
      <c r="F23" s="179" t="s">
        <v>87</v>
      </c>
      <c r="G23" s="179" t="s">
        <v>87</v>
      </c>
      <c r="H23" s="179" t="s">
        <v>87</v>
      </c>
      <c r="I23" s="179" t="s">
        <v>87</v>
      </c>
      <c r="J23" s="179" t="s">
        <v>87</v>
      </c>
      <c r="K23" s="179" t="s">
        <v>87</v>
      </c>
      <c r="L23" s="78" t="s">
        <v>2</v>
      </c>
      <c r="M23" s="179" t="s">
        <v>87</v>
      </c>
      <c r="N23" s="179" t="s">
        <v>87</v>
      </c>
      <c r="O23" s="179" t="s">
        <v>87</v>
      </c>
      <c r="P23" s="179" t="s">
        <v>87</v>
      </c>
      <c r="Q23" s="179" t="s">
        <v>87</v>
      </c>
      <c r="R23" s="179" t="s">
        <v>87</v>
      </c>
      <c r="S23" s="179" t="s">
        <v>87</v>
      </c>
      <c r="T23" s="179" t="s">
        <v>87</v>
      </c>
      <c r="U23" s="130" t="s">
        <v>2</v>
      </c>
      <c r="V23" s="35" t="s">
        <v>3</v>
      </c>
      <c r="W23" s="35" t="s">
        <v>3</v>
      </c>
      <c r="X23" s="35" t="s">
        <v>3</v>
      </c>
      <c r="Y23" s="35" t="s">
        <v>3</v>
      </c>
      <c r="Z23" s="173" t="s">
        <v>87</v>
      </c>
      <c r="AA23" s="173" t="s">
        <v>87</v>
      </c>
      <c r="AB23" s="136" t="s">
        <v>87</v>
      </c>
      <c r="AC23" s="173" t="s">
        <v>87</v>
      </c>
      <c r="AD23" s="136" t="s">
        <v>87</v>
      </c>
      <c r="AE23" s="173" t="s">
        <v>87</v>
      </c>
      <c r="AF23" s="173" t="s">
        <v>87</v>
      </c>
      <c r="AG23" s="173" t="s">
        <v>87</v>
      </c>
      <c r="AH23" s="173" t="s">
        <v>87</v>
      </c>
      <c r="AI23" s="173" t="s">
        <v>87</v>
      </c>
      <c r="AJ23" s="173" t="s">
        <v>87</v>
      </c>
      <c r="AK23" s="136" t="s">
        <v>87</v>
      </c>
      <c r="AL23" s="173" t="s">
        <v>87</v>
      </c>
      <c r="AM23" s="173" t="s">
        <v>87</v>
      </c>
      <c r="AN23" s="173" t="s">
        <v>87</v>
      </c>
      <c r="AO23" s="173" t="s">
        <v>87</v>
      </c>
      <c r="AP23" s="173" t="s">
        <v>87</v>
      </c>
      <c r="AQ23" s="36" t="s">
        <v>3</v>
      </c>
      <c r="AR23" s="42" t="s">
        <v>3</v>
      </c>
      <c r="AS23" s="6" t="s">
        <v>3</v>
      </c>
      <c r="AT23" s="61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7"/>
      <c r="B24" s="138" t="s">
        <v>4</v>
      </c>
      <c r="C24" s="180" t="s">
        <v>87</v>
      </c>
      <c r="D24" s="180" t="s">
        <v>87</v>
      </c>
      <c r="E24" s="180" t="s">
        <v>87</v>
      </c>
      <c r="F24" s="180" t="s">
        <v>87</v>
      </c>
      <c r="G24" s="180" t="s">
        <v>87</v>
      </c>
      <c r="H24" s="180" t="s">
        <v>87</v>
      </c>
      <c r="I24" s="180" t="s">
        <v>87</v>
      </c>
      <c r="J24" s="180" t="s">
        <v>87</v>
      </c>
      <c r="K24" s="180" t="s">
        <v>87</v>
      </c>
      <c r="L24" s="170" t="s">
        <v>87</v>
      </c>
      <c r="M24" s="180" t="s">
        <v>87</v>
      </c>
      <c r="N24" s="180" t="s">
        <v>87</v>
      </c>
      <c r="O24" s="180" t="s">
        <v>87</v>
      </c>
      <c r="P24" s="180" t="s">
        <v>87</v>
      </c>
      <c r="Q24" s="180" t="s">
        <v>87</v>
      </c>
      <c r="R24" s="180" t="s">
        <v>87</v>
      </c>
      <c r="S24" s="180" t="s">
        <v>87</v>
      </c>
      <c r="T24" s="179" t="s">
        <v>87</v>
      </c>
      <c r="U24" s="130" t="s">
        <v>2</v>
      </c>
      <c r="V24" s="38" t="s">
        <v>3</v>
      </c>
      <c r="W24" s="38" t="s">
        <v>3</v>
      </c>
      <c r="X24" s="38" t="s">
        <v>3</v>
      </c>
      <c r="Y24" s="38" t="s">
        <v>6</v>
      </c>
      <c r="Z24" s="175" t="s">
        <v>87</v>
      </c>
      <c r="AA24" s="175" t="s">
        <v>87</v>
      </c>
      <c r="AB24" s="142" t="s">
        <v>87</v>
      </c>
      <c r="AC24" s="175" t="s">
        <v>87</v>
      </c>
      <c r="AD24" s="142" t="s">
        <v>87</v>
      </c>
      <c r="AE24" s="175" t="s">
        <v>87</v>
      </c>
      <c r="AF24" s="175" t="s">
        <v>87</v>
      </c>
      <c r="AG24" s="175" t="s">
        <v>87</v>
      </c>
      <c r="AH24" s="175" t="s">
        <v>87</v>
      </c>
      <c r="AI24" s="175" t="s">
        <v>87</v>
      </c>
      <c r="AJ24" s="175" t="s">
        <v>87</v>
      </c>
      <c r="AK24" s="136" t="s">
        <v>87</v>
      </c>
      <c r="AL24" s="175" t="s">
        <v>87</v>
      </c>
      <c r="AM24" s="175" t="s">
        <v>87</v>
      </c>
      <c r="AN24" s="175" t="s">
        <v>87</v>
      </c>
      <c r="AO24" s="175" t="s">
        <v>87</v>
      </c>
      <c r="AP24" s="175" t="s">
        <v>87</v>
      </c>
      <c r="AQ24" s="36" t="s">
        <v>3</v>
      </c>
      <c r="AR24" s="44" t="s">
        <v>3</v>
      </c>
      <c r="AS24" s="30" t="s">
        <v>3</v>
      </c>
      <c r="AT24" s="61" t="s">
        <v>3</v>
      </c>
      <c r="AU24" s="44" t="s">
        <v>6</v>
      </c>
      <c r="AV24" s="44" t="s">
        <v>6</v>
      </c>
      <c r="AW24" s="44" t="s">
        <v>6</v>
      </c>
      <c r="AX24" s="44" t="s">
        <v>6</v>
      </c>
      <c r="AY24" s="44" t="s">
        <v>6</v>
      </c>
      <c r="AZ24" s="44" t="s">
        <v>6</v>
      </c>
      <c r="BA24" s="44" t="s">
        <v>6</v>
      </c>
      <c r="BB24" s="44" t="s">
        <v>6</v>
      </c>
      <c r="BC24" s="171" t="s">
        <v>4</v>
      </c>
      <c r="BD24" s="117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</row>
    <row r="25" spans="1:67" ht="14.25" customHeight="1" x14ac:dyDescent="0.15">
      <c r="A25" s="162">
        <v>3</v>
      </c>
      <c r="B25" s="131" t="s">
        <v>4</v>
      </c>
      <c r="C25" s="131" t="s">
        <v>4</v>
      </c>
      <c r="D25" s="209" t="s">
        <v>86</v>
      </c>
      <c r="E25" s="209" t="s">
        <v>86</v>
      </c>
      <c r="F25" s="209" t="s">
        <v>86</v>
      </c>
      <c r="G25" s="209" t="s">
        <v>86</v>
      </c>
      <c r="H25" s="209" t="s">
        <v>86</v>
      </c>
      <c r="I25" s="209" t="s">
        <v>86</v>
      </c>
      <c r="J25" s="209" t="s">
        <v>86</v>
      </c>
      <c r="K25" s="209" t="s">
        <v>86</v>
      </c>
      <c r="L25" s="143" t="s">
        <v>86</v>
      </c>
      <c r="M25" s="143" t="s">
        <v>86</v>
      </c>
      <c r="N25" s="143" t="s">
        <v>86</v>
      </c>
      <c r="O25" s="143" t="s">
        <v>86</v>
      </c>
      <c r="P25" s="143" t="s">
        <v>86</v>
      </c>
      <c r="Q25" s="143" t="s">
        <v>86</v>
      </c>
      <c r="R25" s="143" t="s">
        <v>86</v>
      </c>
      <c r="S25" s="143" t="s">
        <v>86</v>
      </c>
      <c r="T25" s="143" t="s">
        <v>86</v>
      </c>
      <c r="U25" s="125" t="s">
        <v>2</v>
      </c>
      <c r="V25" s="125" t="s">
        <v>2</v>
      </c>
      <c r="W25" s="37" t="s">
        <v>3</v>
      </c>
      <c r="X25" s="37" t="s">
        <v>3</v>
      </c>
      <c r="Y25" s="37" t="s">
        <v>3</v>
      </c>
      <c r="Z25" s="37" t="s">
        <v>6</v>
      </c>
      <c r="AA25" s="129" t="s">
        <v>86</v>
      </c>
      <c r="AB25" s="129" t="s">
        <v>86</v>
      </c>
      <c r="AC25" s="129" t="s">
        <v>86</v>
      </c>
      <c r="AD25" s="129" t="s">
        <v>86</v>
      </c>
      <c r="AE25" s="129" t="s">
        <v>86</v>
      </c>
      <c r="AF25" s="129" t="s">
        <v>86</v>
      </c>
      <c r="AG25" s="129" t="s">
        <v>86</v>
      </c>
      <c r="AH25" s="129" t="s">
        <v>86</v>
      </c>
      <c r="AI25" s="129" t="s">
        <v>86</v>
      </c>
      <c r="AJ25" s="129" t="s">
        <v>86</v>
      </c>
      <c r="AK25" s="129" t="s">
        <v>86</v>
      </c>
      <c r="AL25" s="129" t="s">
        <v>86</v>
      </c>
      <c r="AM25" s="184" t="s">
        <v>86</v>
      </c>
      <c r="AN25" s="129" t="s">
        <v>86</v>
      </c>
      <c r="AO25" s="129" t="s">
        <v>86</v>
      </c>
      <c r="AP25" s="129" t="s">
        <v>86</v>
      </c>
      <c r="AQ25" s="41" t="s">
        <v>6</v>
      </c>
      <c r="AR25" s="41" t="s">
        <v>3</v>
      </c>
      <c r="AS25" s="29" t="s">
        <v>3</v>
      </c>
      <c r="AT25" s="62" t="s">
        <v>3</v>
      </c>
      <c r="AU25" s="61" t="s">
        <v>3</v>
      </c>
      <c r="AV25" s="64" t="s">
        <v>6</v>
      </c>
      <c r="AW25" s="64" t="s">
        <v>6</v>
      </c>
      <c r="AX25" s="64" t="s">
        <v>6</v>
      </c>
      <c r="AY25" s="64" t="s">
        <v>6</v>
      </c>
      <c r="AZ25" s="64" t="s">
        <v>6</v>
      </c>
      <c r="BA25" s="64" t="s">
        <v>6</v>
      </c>
      <c r="BB25" s="64" t="s">
        <v>6</v>
      </c>
      <c r="BC25" s="70" t="s">
        <v>6</v>
      </c>
      <c r="BD25" s="116">
        <f>BE25+BF25+BG25+BH25+BK25+BL25+BJ25</f>
        <v>28.285714285714285</v>
      </c>
      <c r="BE25" s="118">
        <f>BO25-BJ25-BL25-BK25-BK25-BH25-BG25-BF25-BM25-BN25</f>
        <v>21.285714285714285</v>
      </c>
      <c r="BF25" s="89">
        <f>COUNTIF(C25:BC31,"Э")/7</f>
        <v>7</v>
      </c>
      <c r="BG25" s="89">
        <f>COUNTIF(C25:BC31,"У")/7</f>
        <v>0</v>
      </c>
      <c r="BH25" s="89">
        <f>COUNTIF(C25:BC31,"П")/7</f>
        <v>0</v>
      </c>
      <c r="BI25" s="89">
        <v>4</v>
      </c>
      <c r="BJ25" s="89">
        <v>0</v>
      </c>
      <c r="BK25" s="89">
        <v>0</v>
      </c>
      <c r="BL25" s="89">
        <f>COUNTIF(C25:BC31,"Д")/7</f>
        <v>0</v>
      </c>
      <c r="BM25" s="89">
        <f>COUNTIF(C25:BC31,"К")/7</f>
        <v>10</v>
      </c>
      <c r="BN25" s="89">
        <f>COUNTIF(C25:BC31,"~*")/7</f>
        <v>2</v>
      </c>
      <c r="BO25" s="88">
        <f xml:space="preserve"> COUNTIF(C16:BC16, "**")+1 - COUNTIF(C25:BC31,"==")/7</f>
        <v>40.285714285714285</v>
      </c>
    </row>
    <row r="26" spans="1:67" ht="14.25" customHeight="1" x14ac:dyDescent="0.15">
      <c r="A26" s="162"/>
      <c r="B26" s="130" t="s">
        <v>4</v>
      </c>
      <c r="C26" s="131" t="s">
        <v>4</v>
      </c>
      <c r="D26" s="210" t="s">
        <v>86</v>
      </c>
      <c r="E26" s="210" t="s">
        <v>86</v>
      </c>
      <c r="F26" s="210" t="s">
        <v>86</v>
      </c>
      <c r="G26" s="210" t="s">
        <v>86</v>
      </c>
      <c r="H26" s="210" t="s">
        <v>86</v>
      </c>
      <c r="I26" s="210" t="s">
        <v>86</v>
      </c>
      <c r="J26" s="210" t="s">
        <v>86</v>
      </c>
      <c r="K26" s="210" t="s">
        <v>86</v>
      </c>
      <c r="L26" s="147" t="s">
        <v>86</v>
      </c>
      <c r="M26" s="147" t="s">
        <v>86</v>
      </c>
      <c r="N26" s="147" t="s">
        <v>86</v>
      </c>
      <c r="O26" s="147" t="s">
        <v>86</v>
      </c>
      <c r="P26" s="147" t="s">
        <v>86</v>
      </c>
      <c r="Q26" s="147" t="s">
        <v>86</v>
      </c>
      <c r="R26" s="147" t="s">
        <v>86</v>
      </c>
      <c r="S26" s="147" t="s">
        <v>86</v>
      </c>
      <c r="T26" s="147" t="s">
        <v>86</v>
      </c>
      <c r="U26" s="130" t="s">
        <v>2</v>
      </c>
      <c r="V26" s="147" t="s">
        <v>86</v>
      </c>
      <c r="W26" s="35" t="s">
        <v>3</v>
      </c>
      <c r="X26" s="35" t="s">
        <v>3</v>
      </c>
      <c r="Y26" s="35" t="s">
        <v>3</v>
      </c>
      <c r="Z26" s="35" t="s">
        <v>6</v>
      </c>
      <c r="AA26" s="135" t="s">
        <v>86</v>
      </c>
      <c r="AB26" s="135" t="s">
        <v>86</v>
      </c>
      <c r="AC26" s="135" t="s">
        <v>86</v>
      </c>
      <c r="AD26" s="135" t="s">
        <v>86</v>
      </c>
      <c r="AE26" s="135" t="s">
        <v>86</v>
      </c>
      <c r="AF26" s="135" t="s">
        <v>86</v>
      </c>
      <c r="AG26" s="135" t="s">
        <v>86</v>
      </c>
      <c r="AH26" s="135" t="s">
        <v>86</v>
      </c>
      <c r="AI26" s="135" t="s">
        <v>86</v>
      </c>
      <c r="AJ26" s="135" t="s">
        <v>86</v>
      </c>
      <c r="AK26" s="135" t="s">
        <v>86</v>
      </c>
      <c r="AL26" s="135" t="s">
        <v>86</v>
      </c>
      <c r="AM26" s="135" t="s">
        <v>86</v>
      </c>
      <c r="AN26" s="135" t="s">
        <v>86</v>
      </c>
      <c r="AO26" s="135" t="s">
        <v>86</v>
      </c>
      <c r="AP26" s="135" t="s">
        <v>86</v>
      </c>
      <c r="AQ26" s="42" t="s">
        <v>6</v>
      </c>
      <c r="AR26" s="42" t="s">
        <v>3</v>
      </c>
      <c r="AS26" s="6" t="s">
        <v>3</v>
      </c>
      <c r="AT26" s="36" t="s">
        <v>3</v>
      </c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69" t="s">
        <v>6</v>
      </c>
      <c r="BD26" s="116"/>
      <c r="BE26" s="11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x14ac:dyDescent="0.15">
      <c r="A27" s="162"/>
      <c r="B27" s="130" t="s">
        <v>4</v>
      </c>
      <c r="C27" s="131" t="s">
        <v>4</v>
      </c>
      <c r="D27" s="210" t="s">
        <v>86</v>
      </c>
      <c r="E27" s="210" t="s">
        <v>86</v>
      </c>
      <c r="F27" s="210" t="s">
        <v>86</v>
      </c>
      <c r="G27" s="210" t="s">
        <v>86</v>
      </c>
      <c r="H27" s="210" t="s">
        <v>86</v>
      </c>
      <c r="I27" s="210" t="s">
        <v>86</v>
      </c>
      <c r="J27" s="210" t="s">
        <v>86</v>
      </c>
      <c r="K27" s="210" t="s">
        <v>86</v>
      </c>
      <c r="L27" s="147" t="s">
        <v>86</v>
      </c>
      <c r="M27" s="147" t="s">
        <v>86</v>
      </c>
      <c r="N27" s="147" t="s">
        <v>86</v>
      </c>
      <c r="O27" s="147" t="s">
        <v>86</v>
      </c>
      <c r="P27" s="147" t="s">
        <v>86</v>
      </c>
      <c r="Q27" s="147" t="s">
        <v>86</v>
      </c>
      <c r="R27" s="147" t="s">
        <v>86</v>
      </c>
      <c r="S27" s="147" t="s">
        <v>86</v>
      </c>
      <c r="T27" s="147" t="s">
        <v>86</v>
      </c>
      <c r="U27" s="130" t="s">
        <v>2</v>
      </c>
      <c r="V27" s="35" t="s">
        <v>3</v>
      </c>
      <c r="W27" s="35" t="s">
        <v>3</v>
      </c>
      <c r="X27" s="35" t="s">
        <v>3</v>
      </c>
      <c r="Y27" s="35" t="s">
        <v>3</v>
      </c>
      <c r="Z27" s="35" t="s">
        <v>6</v>
      </c>
      <c r="AA27" s="135" t="s">
        <v>86</v>
      </c>
      <c r="AB27" s="135" t="s">
        <v>86</v>
      </c>
      <c r="AC27" s="135" t="s">
        <v>86</v>
      </c>
      <c r="AD27" s="135" t="s">
        <v>86</v>
      </c>
      <c r="AE27" s="135" t="s">
        <v>86</v>
      </c>
      <c r="AF27" s="135" t="s">
        <v>86</v>
      </c>
      <c r="AG27" s="135" t="s">
        <v>86</v>
      </c>
      <c r="AH27" s="135" t="s">
        <v>86</v>
      </c>
      <c r="AI27" s="135" t="s">
        <v>86</v>
      </c>
      <c r="AJ27" s="135" t="s">
        <v>86</v>
      </c>
      <c r="AK27" s="135" t="s">
        <v>86</v>
      </c>
      <c r="AL27" s="78" t="s">
        <v>2</v>
      </c>
      <c r="AM27" s="135" t="s">
        <v>86</v>
      </c>
      <c r="AN27" s="135" t="s">
        <v>86</v>
      </c>
      <c r="AO27" s="135" t="s">
        <v>86</v>
      </c>
      <c r="AP27" s="135" t="s">
        <v>86</v>
      </c>
      <c r="AQ27" s="42" t="s">
        <v>6</v>
      </c>
      <c r="AR27" s="78" t="s">
        <v>2</v>
      </c>
      <c r="AS27" s="6" t="s">
        <v>3</v>
      </c>
      <c r="AT27" s="36" t="s">
        <v>3</v>
      </c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69" t="s">
        <v>6</v>
      </c>
      <c r="BD27" s="116"/>
      <c r="BE27" s="11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31" t="s">
        <v>4</v>
      </c>
      <c r="D28" s="210" t="s">
        <v>86</v>
      </c>
      <c r="E28" s="210" t="s">
        <v>86</v>
      </c>
      <c r="F28" s="210" t="s">
        <v>86</v>
      </c>
      <c r="G28" s="210" t="s">
        <v>86</v>
      </c>
      <c r="H28" s="210" t="s">
        <v>86</v>
      </c>
      <c r="I28" s="210" t="s">
        <v>86</v>
      </c>
      <c r="J28" s="210" t="s">
        <v>86</v>
      </c>
      <c r="K28" s="210" t="s">
        <v>86</v>
      </c>
      <c r="L28" s="147" t="s">
        <v>86</v>
      </c>
      <c r="M28" s="147" t="s">
        <v>86</v>
      </c>
      <c r="N28" s="147" t="s">
        <v>86</v>
      </c>
      <c r="O28" s="147" t="s">
        <v>86</v>
      </c>
      <c r="P28" s="147" t="s">
        <v>86</v>
      </c>
      <c r="Q28" s="147" t="s">
        <v>86</v>
      </c>
      <c r="R28" s="147" t="s">
        <v>86</v>
      </c>
      <c r="S28" s="147" t="s">
        <v>86</v>
      </c>
      <c r="T28" s="147" t="s">
        <v>86</v>
      </c>
      <c r="U28" s="130" t="s">
        <v>2</v>
      </c>
      <c r="V28" s="35" t="s">
        <v>3</v>
      </c>
      <c r="W28" s="35" t="s">
        <v>3</v>
      </c>
      <c r="X28" s="35" t="s">
        <v>3</v>
      </c>
      <c r="Y28" s="35" t="s">
        <v>3</v>
      </c>
      <c r="Z28" s="35" t="s">
        <v>6</v>
      </c>
      <c r="AA28" s="135" t="s">
        <v>86</v>
      </c>
      <c r="AB28" s="135" t="s">
        <v>86</v>
      </c>
      <c r="AC28" s="135" t="s">
        <v>86</v>
      </c>
      <c r="AD28" s="135" t="s">
        <v>86</v>
      </c>
      <c r="AE28" s="135" t="s">
        <v>86</v>
      </c>
      <c r="AF28" s="135" t="s">
        <v>86</v>
      </c>
      <c r="AG28" s="135" t="s">
        <v>86</v>
      </c>
      <c r="AH28" s="135" t="s">
        <v>86</v>
      </c>
      <c r="AI28" s="135" t="s">
        <v>86</v>
      </c>
      <c r="AJ28" s="135" t="s">
        <v>86</v>
      </c>
      <c r="AK28" s="135" t="s">
        <v>86</v>
      </c>
      <c r="AL28" s="135" t="s">
        <v>86</v>
      </c>
      <c r="AM28" s="78" t="s">
        <v>2</v>
      </c>
      <c r="AN28" s="135" t="s">
        <v>86</v>
      </c>
      <c r="AO28" s="135" t="s">
        <v>86</v>
      </c>
      <c r="AP28" s="135" t="s">
        <v>86</v>
      </c>
      <c r="AQ28" s="42" t="s">
        <v>6</v>
      </c>
      <c r="AR28" s="42" t="s">
        <v>3</v>
      </c>
      <c r="AS28" s="6" t="s">
        <v>3</v>
      </c>
      <c r="AT28" s="61" t="s">
        <v>3</v>
      </c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69" t="s">
        <v>6</v>
      </c>
      <c r="BD28" s="116"/>
      <c r="BE28" s="11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210" t="s">
        <v>86</v>
      </c>
      <c r="D29" s="210" t="s">
        <v>86</v>
      </c>
      <c r="E29" s="210" t="s">
        <v>86</v>
      </c>
      <c r="F29" s="210" t="s">
        <v>86</v>
      </c>
      <c r="G29" s="210" t="s">
        <v>86</v>
      </c>
      <c r="H29" s="210" t="s">
        <v>86</v>
      </c>
      <c r="I29" s="210" t="s">
        <v>86</v>
      </c>
      <c r="J29" s="210" t="s">
        <v>86</v>
      </c>
      <c r="K29" s="210" t="s">
        <v>86</v>
      </c>
      <c r="L29" s="147" t="s">
        <v>86</v>
      </c>
      <c r="M29" s="147" t="s">
        <v>86</v>
      </c>
      <c r="N29" s="147" t="s">
        <v>86</v>
      </c>
      <c r="O29" s="147" t="s">
        <v>86</v>
      </c>
      <c r="P29" s="147" t="s">
        <v>86</v>
      </c>
      <c r="Q29" s="147" t="s">
        <v>86</v>
      </c>
      <c r="R29" s="147" t="s">
        <v>86</v>
      </c>
      <c r="S29" s="147" t="s">
        <v>86</v>
      </c>
      <c r="T29" s="147" t="s">
        <v>86</v>
      </c>
      <c r="U29" s="130" t="s">
        <v>2</v>
      </c>
      <c r="V29" s="35" t="s">
        <v>3</v>
      </c>
      <c r="W29" s="35" t="s">
        <v>3</v>
      </c>
      <c r="X29" s="35" t="s">
        <v>3</v>
      </c>
      <c r="Y29" s="35" t="s">
        <v>3</v>
      </c>
      <c r="Z29" s="136" t="s">
        <v>86</v>
      </c>
      <c r="AA29" s="135" t="s">
        <v>86</v>
      </c>
      <c r="AB29" s="78" t="s">
        <v>2</v>
      </c>
      <c r="AC29" s="135" t="s">
        <v>86</v>
      </c>
      <c r="AD29" s="78" t="s">
        <v>2</v>
      </c>
      <c r="AE29" s="135" t="s">
        <v>86</v>
      </c>
      <c r="AF29" s="135" t="s">
        <v>86</v>
      </c>
      <c r="AG29" s="135" t="s">
        <v>86</v>
      </c>
      <c r="AH29" s="135" t="s">
        <v>86</v>
      </c>
      <c r="AI29" s="135" t="s">
        <v>86</v>
      </c>
      <c r="AJ29" s="135" t="s">
        <v>86</v>
      </c>
      <c r="AK29" s="135" t="s">
        <v>86</v>
      </c>
      <c r="AL29" s="135" t="s">
        <v>86</v>
      </c>
      <c r="AM29" s="135" t="s">
        <v>86</v>
      </c>
      <c r="AN29" s="135" t="s">
        <v>86</v>
      </c>
      <c r="AO29" s="135" t="s">
        <v>86</v>
      </c>
      <c r="AP29" s="135" t="s">
        <v>86</v>
      </c>
      <c r="AQ29" s="36" t="s">
        <v>3</v>
      </c>
      <c r="AR29" s="42" t="s">
        <v>3</v>
      </c>
      <c r="AS29" s="6" t="s">
        <v>3</v>
      </c>
      <c r="AT29" s="61" t="s">
        <v>3</v>
      </c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69" t="s">
        <v>6</v>
      </c>
      <c r="BD29" s="116"/>
      <c r="BE29" s="11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210" t="s">
        <v>86</v>
      </c>
      <c r="D30" s="210" t="s">
        <v>86</v>
      </c>
      <c r="E30" s="210" t="s">
        <v>86</v>
      </c>
      <c r="F30" s="210" t="s">
        <v>86</v>
      </c>
      <c r="G30" s="210" t="s">
        <v>86</v>
      </c>
      <c r="H30" s="210" t="s">
        <v>86</v>
      </c>
      <c r="I30" s="210" t="s">
        <v>86</v>
      </c>
      <c r="J30" s="210" t="s">
        <v>86</v>
      </c>
      <c r="K30" s="210" t="s">
        <v>86</v>
      </c>
      <c r="L30" s="208" t="s">
        <v>2</v>
      </c>
      <c r="M30" s="147" t="s">
        <v>86</v>
      </c>
      <c r="N30" s="147" t="s">
        <v>86</v>
      </c>
      <c r="O30" s="147" t="s">
        <v>86</v>
      </c>
      <c r="P30" s="147" t="s">
        <v>86</v>
      </c>
      <c r="Q30" s="147" t="s">
        <v>86</v>
      </c>
      <c r="R30" s="147" t="s">
        <v>86</v>
      </c>
      <c r="S30" s="147" t="s">
        <v>86</v>
      </c>
      <c r="T30" s="147" t="s">
        <v>86</v>
      </c>
      <c r="U30" s="130" t="s">
        <v>2</v>
      </c>
      <c r="V30" s="35" t="s">
        <v>3</v>
      </c>
      <c r="W30" s="35" t="s">
        <v>3</v>
      </c>
      <c r="X30" s="35" t="s">
        <v>3</v>
      </c>
      <c r="Y30" s="35" t="s">
        <v>3</v>
      </c>
      <c r="Z30" s="135" t="s">
        <v>86</v>
      </c>
      <c r="AA30" s="135" t="s">
        <v>86</v>
      </c>
      <c r="AB30" s="135" t="s">
        <v>86</v>
      </c>
      <c r="AC30" s="135" t="s">
        <v>86</v>
      </c>
      <c r="AD30" s="135" t="s">
        <v>86</v>
      </c>
      <c r="AE30" s="135" t="s">
        <v>86</v>
      </c>
      <c r="AF30" s="135" t="s">
        <v>86</v>
      </c>
      <c r="AG30" s="135" t="s">
        <v>86</v>
      </c>
      <c r="AH30" s="135" t="s">
        <v>86</v>
      </c>
      <c r="AI30" s="135" t="s">
        <v>86</v>
      </c>
      <c r="AJ30" s="135" t="s">
        <v>86</v>
      </c>
      <c r="AK30" s="135" t="s">
        <v>86</v>
      </c>
      <c r="AL30" s="135" t="s">
        <v>86</v>
      </c>
      <c r="AM30" s="135" t="s">
        <v>86</v>
      </c>
      <c r="AN30" s="135" t="s">
        <v>86</v>
      </c>
      <c r="AO30" s="135" t="s">
        <v>86</v>
      </c>
      <c r="AP30" s="135" t="s">
        <v>86</v>
      </c>
      <c r="AQ30" s="36" t="s">
        <v>3</v>
      </c>
      <c r="AR30" s="42" t="s">
        <v>3</v>
      </c>
      <c r="AS30" s="6" t="s">
        <v>3</v>
      </c>
      <c r="AT30" s="61" t="s">
        <v>3</v>
      </c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69" t="s">
        <v>6</v>
      </c>
      <c r="BD30" s="116"/>
      <c r="BE30" s="11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2"/>
      <c r="B31" s="152" t="s">
        <v>4</v>
      </c>
      <c r="C31" s="211" t="s">
        <v>86</v>
      </c>
      <c r="D31" s="211" t="s">
        <v>86</v>
      </c>
      <c r="E31" s="211" t="s">
        <v>86</v>
      </c>
      <c r="F31" s="211" t="s">
        <v>86</v>
      </c>
      <c r="G31" s="211" t="s">
        <v>86</v>
      </c>
      <c r="H31" s="211" t="s">
        <v>86</v>
      </c>
      <c r="I31" s="211" t="s">
        <v>86</v>
      </c>
      <c r="J31" s="211" t="s">
        <v>86</v>
      </c>
      <c r="K31" s="211" t="s">
        <v>86</v>
      </c>
      <c r="L31" s="153" t="s">
        <v>86</v>
      </c>
      <c r="M31" s="153" t="s">
        <v>86</v>
      </c>
      <c r="N31" s="153" t="s">
        <v>86</v>
      </c>
      <c r="O31" s="153" t="s">
        <v>86</v>
      </c>
      <c r="P31" s="153" t="s">
        <v>86</v>
      </c>
      <c r="Q31" s="153" t="s">
        <v>86</v>
      </c>
      <c r="R31" s="153" t="s">
        <v>86</v>
      </c>
      <c r="S31" s="153" t="s">
        <v>86</v>
      </c>
      <c r="T31" s="147" t="s">
        <v>86</v>
      </c>
      <c r="U31" s="138" t="s">
        <v>2</v>
      </c>
      <c r="V31" s="38" t="s">
        <v>3</v>
      </c>
      <c r="W31" s="38" t="s">
        <v>3</v>
      </c>
      <c r="X31" s="38" t="s">
        <v>3</v>
      </c>
      <c r="Y31" s="38" t="s">
        <v>6</v>
      </c>
      <c r="Z31" s="135" t="s">
        <v>86</v>
      </c>
      <c r="AA31" s="135" t="s">
        <v>86</v>
      </c>
      <c r="AB31" s="135" t="s">
        <v>86</v>
      </c>
      <c r="AC31" s="135" t="s">
        <v>86</v>
      </c>
      <c r="AD31" s="135" t="s">
        <v>86</v>
      </c>
      <c r="AE31" s="135" t="s">
        <v>86</v>
      </c>
      <c r="AF31" s="135" t="s">
        <v>86</v>
      </c>
      <c r="AG31" s="135" t="s">
        <v>86</v>
      </c>
      <c r="AH31" s="135" t="s">
        <v>86</v>
      </c>
      <c r="AI31" s="142" t="s">
        <v>86</v>
      </c>
      <c r="AJ31" s="142" t="s">
        <v>86</v>
      </c>
      <c r="AK31" s="135" t="s">
        <v>86</v>
      </c>
      <c r="AL31" s="142" t="s">
        <v>86</v>
      </c>
      <c r="AM31" s="142" t="s">
        <v>86</v>
      </c>
      <c r="AN31" s="142" t="s">
        <v>86</v>
      </c>
      <c r="AO31" s="142" t="s">
        <v>86</v>
      </c>
      <c r="AP31" s="142" t="s">
        <v>86</v>
      </c>
      <c r="AQ31" s="36" t="s">
        <v>3</v>
      </c>
      <c r="AR31" s="44" t="s">
        <v>3</v>
      </c>
      <c r="AS31" s="30" t="s">
        <v>3</v>
      </c>
      <c r="AT31" s="61" t="s">
        <v>3</v>
      </c>
      <c r="AU31" s="44" t="s">
        <v>6</v>
      </c>
      <c r="AV31" s="42" t="s">
        <v>6</v>
      </c>
      <c r="AW31" s="42" t="s">
        <v>6</v>
      </c>
      <c r="AX31" s="42" t="s">
        <v>6</v>
      </c>
      <c r="AY31" s="42" t="s">
        <v>6</v>
      </c>
      <c r="AZ31" s="42" t="s">
        <v>6</v>
      </c>
      <c r="BA31" s="42" t="s">
        <v>6</v>
      </c>
      <c r="BB31" s="42" t="s">
        <v>6</v>
      </c>
      <c r="BC31" s="171" t="s">
        <v>4</v>
      </c>
      <c r="BD31" s="116"/>
      <c r="BE31" s="120"/>
      <c r="BF31" s="89"/>
      <c r="BG31" s="89"/>
      <c r="BH31" s="89"/>
      <c r="BI31" s="89"/>
      <c r="BJ31" s="89"/>
      <c r="BK31" s="89"/>
      <c r="BL31" s="89"/>
      <c r="BM31" s="89"/>
      <c r="BN31" s="89"/>
      <c r="BO31" s="90"/>
    </row>
    <row r="32" spans="1:67" ht="14.25" customHeight="1" x14ac:dyDescent="0.15">
      <c r="A32" s="157">
        <v>4</v>
      </c>
      <c r="B32" s="125" t="s">
        <v>4</v>
      </c>
      <c r="C32" s="185" t="s">
        <v>4</v>
      </c>
      <c r="D32" s="128"/>
      <c r="E32" s="128"/>
      <c r="F32" s="128"/>
      <c r="G32" s="128"/>
      <c r="H32" s="128"/>
      <c r="I32" s="128"/>
      <c r="J32" s="128"/>
      <c r="K32" s="128"/>
      <c r="L32" s="127"/>
      <c r="M32" s="128"/>
      <c r="N32" s="37" t="s">
        <v>3</v>
      </c>
      <c r="O32" s="37" t="s">
        <v>3</v>
      </c>
      <c r="P32" s="37" t="s">
        <v>3</v>
      </c>
      <c r="Q32" s="37" t="s">
        <v>3</v>
      </c>
      <c r="R32" s="50" t="s">
        <v>1</v>
      </c>
      <c r="S32" s="50" t="s">
        <v>1</v>
      </c>
      <c r="T32" s="37" t="s">
        <v>1</v>
      </c>
      <c r="U32" s="125" t="s">
        <v>2</v>
      </c>
      <c r="V32" s="125" t="s">
        <v>2</v>
      </c>
      <c r="W32" s="50" t="s">
        <v>6</v>
      </c>
      <c r="X32" s="50" t="s">
        <v>6</v>
      </c>
      <c r="Y32" s="41" t="s">
        <v>0</v>
      </c>
      <c r="Z32" s="41" t="s">
        <v>0</v>
      </c>
      <c r="AA32" s="41" t="s">
        <v>0</v>
      </c>
      <c r="AB32" s="70" t="s">
        <v>0</v>
      </c>
      <c r="AC32" s="70" t="s">
        <v>0</v>
      </c>
      <c r="AD32" s="41" t="s">
        <v>6</v>
      </c>
      <c r="AE32" s="70" t="s">
        <v>6</v>
      </c>
      <c r="AF32" s="70" t="s">
        <v>6</v>
      </c>
      <c r="AG32" s="70" t="s">
        <v>6</v>
      </c>
      <c r="AH32" s="159" t="s">
        <v>4</v>
      </c>
      <c r="AI32" s="159" t="s">
        <v>4</v>
      </c>
      <c r="AJ32" s="159" t="s">
        <v>4</v>
      </c>
      <c r="AK32" s="159" t="s">
        <v>4</v>
      </c>
      <c r="AL32" s="159" t="s">
        <v>4</v>
      </c>
      <c r="AM32" s="196" t="s">
        <v>2</v>
      </c>
      <c r="AN32" s="159" t="s">
        <v>4</v>
      </c>
      <c r="AO32" s="159" t="s">
        <v>4</v>
      </c>
      <c r="AP32" s="159" t="s">
        <v>4</v>
      </c>
      <c r="AQ32" s="159" t="s">
        <v>4</v>
      </c>
      <c r="AR32" s="159" t="s">
        <v>4</v>
      </c>
      <c r="AS32" s="159" t="s">
        <v>4</v>
      </c>
      <c r="AT32" s="159" t="s">
        <v>4</v>
      </c>
      <c r="AU32" s="159" t="s">
        <v>4</v>
      </c>
      <c r="AV32" s="159" t="s">
        <v>4</v>
      </c>
      <c r="AW32" s="159" t="s">
        <v>4</v>
      </c>
      <c r="AX32" s="159" t="s">
        <v>4</v>
      </c>
      <c r="AY32" s="159" t="s">
        <v>4</v>
      </c>
      <c r="AZ32" s="159" t="s">
        <v>4</v>
      </c>
      <c r="BA32" s="159" t="s">
        <v>4</v>
      </c>
      <c r="BB32" s="159" t="s">
        <v>4</v>
      </c>
      <c r="BC32" s="159" t="s">
        <v>4</v>
      </c>
      <c r="BD32" s="115">
        <f>BE32+BF32+BG32+BH32+BK32+BL32+BJ32</f>
        <v>21.857142857142854</v>
      </c>
      <c r="BE32" s="88">
        <f>BO32-BJ32-BL32-BK32-BK32-BH32-BG32-BF32-BM32-BN32</f>
        <v>10.428571428571425</v>
      </c>
      <c r="BF32" s="88">
        <f>COUNTIF(C32:BC38,"Э")/7</f>
        <v>3.5714285714285716</v>
      </c>
      <c r="BG32" s="88">
        <f>COUNTIF(C32:BC38,"У")/7</f>
        <v>0</v>
      </c>
      <c r="BH32" s="88">
        <f>COUNTIF(C32:BC38,"П")/7</f>
        <v>2.5714285714285716</v>
      </c>
      <c r="BI32" s="88">
        <v>0</v>
      </c>
      <c r="BJ32" s="88">
        <v>0</v>
      </c>
      <c r="BK32" s="88">
        <v>0</v>
      </c>
      <c r="BL32" s="88">
        <f>COUNTIF(C32:BC38,"Д")/7</f>
        <v>5.2857142857142856</v>
      </c>
      <c r="BM32" s="88">
        <f>COUNTIF(C32:BC38,"К")/7</f>
        <v>6.4285714285714288</v>
      </c>
      <c r="BN32" s="88">
        <f>COUNTIF(C32:BC38,"~*")/7</f>
        <v>2</v>
      </c>
      <c r="BO32" s="88">
        <f xml:space="preserve"> COUNTIF(C9:BC9, "**")+1 - COUNTIF(C32:BC38,"==")/7</f>
        <v>30.285714285714285</v>
      </c>
    </row>
    <row r="33" spans="1:67" ht="14.25" customHeight="1" x14ac:dyDescent="0.15">
      <c r="A33" s="162"/>
      <c r="B33" s="130" t="s">
        <v>4</v>
      </c>
      <c r="C33" s="130" t="s">
        <v>4</v>
      </c>
      <c r="D33" s="134"/>
      <c r="E33" s="134"/>
      <c r="F33" s="134"/>
      <c r="G33" s="134"/>
      <c r="H33" s="134"/>
      <c r="I33" s="134"/>
      <c r="J33" s="134"/>
      <c r="K33" s="134"/>
      <c r="L33" s="133"/>
      <c r="M33" s="134"/>
      <c r="N33" s="35" t="s">
        <v>3</v>
      </c>
      <c r="O33" s="35" t="s">
        <v>3</v>
      </c>
      <c r="P33" s="35" t="s">
        <v>3</v>
      </c>
      <c r="Q33" s="35" t="s">
        <v>3</v>
      </c>
      <c r="R33" s="49" t="s">
        <v>1</v>
      </c>
      <c r="S33" s="49" t="s">
        <v>1</v>
      </c>
      <c r="T33" s="35" t="s">
        <v>6</v>
      </c>
      <c r="U33" s="130" t="s">
        <v>2</v>
      </c>
      <c r="V33" s="35" t="s">
        <v>6</v>
      </c>
      <c r="W33" s="35" t="s">
        <v>6</v>
      </c>
      <c r="X33" s="42" t="s">
        <v>0</v>
      </c>
      <c r="Y33" s="42" t="s">
        <v>0</v>
      </c>
      <c r="Z33" s="42" t="s">
        <v>0</v>
      </c>
      <c r="AA33" s="42" t="s">
        <v>0</v>
      </c>
      <c r="AB33" s="69" t="s">
        <v>0</v>
      </c>
      <c r="AC33" s="69" t="s">
        <v>0</v>
      </c>
      <c r="AD33" s="69" t="s">
        <v>6</v>
      </c>
      <c r="AE33" s="69" t="s">
        <v>6</v>
      </c>
      <c r="AF33" s="69" t="s">
        <v>6</v>
      </c>
      <c r="AG33" s="69" t="s">
        <v>6</v>
      </c>
      <c r="AH33" s="164" t="s">
        <v>4</v>
      </c>
      <c r="AI33" s="164" t="s">
        <v>4</v>
      </c>
      <c r="AJ33" s="164" t="s">
        <v>4</v>
      </c>
      <c r="AK33" s="164" t="s">
        <v>4</v>
      </c>
      <c r="AL33" s="164" t="s">
        <v>4</v>
      </c>
      <c r="AM33" s="197" t="s">
        <v>4</v>
      </c>
      <c r="AN33" s="164" t="s">
        <v>4</v>
      </c>
      <c r="AO33" s="164" t="s">
        <v>4</v>
      </c>
      <c r="AP33" s="164" t="s">
        <v>4</v>
      </c>
      <c r="AQ33" s="164" t="s">
        <v>4</v>
      </c>
      <c r="AR33" s="164" t="s">
        <v>4</v>
      </c>
      <c r="AS33" s="164" t="s">
        <v>4</v>
      </c>
      <c r="AT33" s="164" t="s">
        <v>4</v>
      </c>
      <c r="AU33" s="164" t="s">
        <v>4</v>
      </c>
      <c r="AV33" s="164" t="s">
        <v>4</v>
      </c>
      <c r="AW33" s="164" t="s">
        <v>4</v>
      </c>
      <c r="AX33" s="164" t="s">
        <v>4</v>
      </c>
      <c r="AY33" s="164" t="s">
        <v>4</v>
      </c>
      <c r="AZ33" s="164" t="s">
        <v>4</v>
      </c>
      <c r="BA33" s="164" t="s">
        <v>4</v>
      </c>
      <c r="BB33" s="164" t="s">
        <v>4</v>
      </c>
      <c r="BC33" s="164" t="s">
        <v>4</v>
      </c>
      <c r="BD33" s="116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</row>
    <row r="34" spans="1:67" ht="14.25" customHeight="1" x14ac:dyDescent="0.15">
      <c r="A34" s="162"/>
      <c r="B34" s="130" t="s">
        <v>4</v>
      </c>
      <c r="C34" s="130" t="s">
        <v>4</v>
      </c>
      <c r="D34" s="134"/>
      <c r="E34" s="134"/>
      <c r="F34" s="134"/>
      <c r="G34" s="134"/>
      <c r="H34" s="134"/>
      <c r="I34" s="134"/>
      <c r="J34" s="134"/>
      <c r="K34" s="134"/>
      <c r="L34" s="133"/>
      <c r="M34" s="134"/>
      <c r="N34" s="35" t="s">
        <v>3</v>
      </c>
      <c r="O34" s="35" t="s">
        <v>3</v>
      </c>
      <c r="P34" s="35" t="s">
        <v>3</v>
      </c>
      <c r="Q34" s="35" t="s">
        <v>3</v>
      </c>
      <c r="R34" s="49" t="s">
        <v>1</v>
      </c>
      <c r="S34" s="49" t="s">
        <v>1</v>
      </c>
      <c r="T34" s="35" t="s">
        <v>6</v>
      </c>
      <c r="U34" s="130" t="s">
        <v>2</v>
      </c>
      <c r="V34" s="35" t="s">
        <v>6</v>
      </c>
      <c r="W34" s="35" t="s">
        <v>6</v>
      </c>
      <c r="X34" s="42" t="s">
        <v>0</v>
      </c>
      <c r="Y34" s="42" t="s">
        <v>0</v>
      </c>
      <c r="Z34" s="42" t="s">
        <v>0</v>
      </c>
      <c r="AA34" s="42" t="s">
        <v>0</v>
      </c>
      <c r="AB34" s="69" t="s">
        <v>0</v>
      </c>
      <c r="AC34" s="69" t="s">
        <v>0</v>
      </c>
      <c r="AD34" s="69" t="s">
        <v>6</v>
      </c>
      <c r="AE34" s="69" t="s">
        <v>6</v>
      </c>
      <c r="AF34" s="69" t="s">
        <v>6</v>
      </c>
      <c r="AG34" s="164" t="s">
        <v>4</v>
      </c>
      <c r="AH34" s="164" t="s">
        <v>4</v>
      </c>
      <c r="AI34" s="164" t="s">
        <v>4</v>
      </c>
      <c r="AJ34" s="164" t="s">
        <v>4</v>
      </c>
      <c r="AK34" s="164" t="s">
        <v>4</v>
      </c>
      <c r="AL34" s="164" t="s">
        <v>4</v>
      </c>
      <c r="AM34" s="164" t="s">
        <v>4</v>
      </c>
      <c r="AN34" s="164" t="s">
        <v>4</v>
      </c>
      <c r="AO34" s="164" t="s">
        <v>4</v>
      </c>
      <c r="AP34" s="164" t="s">
        <v>4</v>
      </c>
      <c r="AQ34" s="164" t="s">
        <v>4</v>
      </c>
      <c r="AR34" s="164" t="s">
        <v>4</v>
      </c>
      <c r="AS34" s="164" t="s">
        <v>4</v>
      </c>
      <c r="AT34" s="164" t="s">
        <v>4</v>
      </c>
      <c r="AU34" s="164" t="s">
        <v>4</v>
      </c>
      <c r="AV34" s="164" t="s">
        <v>4</v>
      </c>
      <c r="AW34" s="164" t="s">
        <v>4</v>
      </c>
      <c r="AX34" s="164" t="s">
        <v>4</v>
      </c>
      <c r="AY34" s="164" t="s">
        <v>4</v>
      </c>
      <c r="AZ34" s="164" t="s">
        <v>4</v>
      </c>
      <c r="BA34" s="164" t="s">
        <v>4</v>
      </c>
      <c r="BB34" s="164" t="s">
        <v>4</v>
      </c>
      <c r="BC34" s="164" t="s">
        <v>4</v>
      </c>
      <c r="BD34" s="116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</row>
    <row r="35" spans="1:67" ht="14.25" customHeight="1" x14ac:dyDescent="0.15">
      <c r="A35" s="162"/>
      <c r="B35" s="130" t="s">
        <v>4</v>
      </c>
      <c r="C35" s="130" t="s">
        <v>4</v>
      </c>
      <c r="D35" s="134"/>
      <c r="E35" s="134"/>
      <c r="F35" s="134"/>
      <c r="G35" s="134"/>
      <c r="H35" s="134"/>
      <c r="I35" s="134"/>
      <c r="J35" s="134"/>
      <c r="K35" s="134"/>
      <c r="L35" s="133"/>
      <c r="M35" s="134"/>
      <c r="N35" s="35" t="s">
        <v>3</v>
      </c>
      <c r="O35" s="35" t="s">
        <v>3</v>
      </c>
      <c r="P35" s="35" t="s">
        <v>3</v>
      </c>
      <c r="Q35" s="35" t="s">
        <v>3</v>
      </c>
      <c r="R35" s="49" t="s">
        <v>1</v>
      </c>
      <c r="S35" s="49" t="s">
        <v>1</v>
      </c>
      <c r="T35" s="35" t="s">
        <v>6</v>
      </c>
      <c r="U35" s="130" t="s">
        <v>2</v>
      </c>
      <c r="V35" s="49" t="s">
        <v>6</v>
      </c>
      <c r="W35" s="49" t="s">
        <v>6</v>
      </c>
      <c r="X35" s="42" t="s">
        <v>0</v>
      </c>
      <c r="Y35" s="42" t="s">
        <v>0</v>
      </c>
      <c r="Z35" s="42" t="s">
        <v>0</v>
      </c>
      <c r="AA35" s="42" t="s">
        <v>0</v>
      </c>
      <c r="AB35" s="69" t="s">
        <v>0</v>
      </c>
      <c r="AC35" s="69" t="s">
        <v>0</v>
      </c>
      <c r="AD35" s="69" t="s">
        <v>6</v>
      </c>
      <c r="AE35" s="69" t="s">
        <v>6</v>
      </c>
      <c r="AF35" s="69" t="s">
        <v>6</v>
      </c>
      <c r="AG35" s="164" t="s">
        <v>4</v>
      </c>
      <c r="AH35" s="164" t="s">
        <v>4</v>
      </c>
      <c r="AI35" s="164" t="s">
        <v>4</v>
      </c>
      <c r="AJ35" s="164" t="s">
        <v>4</v>
      </c>
      <c r="AK35" s="164" t="s">
        <v>4</v>
      </c>
      <c r="AL35" s="164" t="s">
        <v>4</v>
      </c>
      <c r="AM35" s="164" t="s">
        <v>4</v>
      </c>
      <c r="AN35" s="164" t="s">
        <v>4</v>
      </c>
      <c r="AO35" s="164" t="s">
        <v>4</v>
      </c>
      <c r="AP35" s="164" t="s">
        <v>4</v>
      </c>
      <c r="AQ35" s="164" t="s">
        <v>4</v>
      </c>
      <c r="AR35" s="164" t="s">
        <v>4</v>
      </c>
      <c r="AS35" s="164" t="s">
        <v>4</v>
      </c>
      <c r="AT35" s="164" t="s">
        <v>4</v>
      </c>
      <c r="AU35" s="164" t="s">
        <v>4</v>
      </c>
      <c r="AV35" s="164" t="s">
        <v>4</v>
      </c>
      <c r="AW35" s="164" t="s">
        <v>4</v>
      </c>
      <c r="AX35" s="164" t="s">
        <v>4</v>
      </c>
      <c r="AY35" s="164" t="s">
        <v>4</v>
      </c>
      <c r="AZ35" s="164" t="s">
        <v>4</v>
      </c>
      <c r="BA35" s="164" t="s">
        <v>4</v>
      </c>
      <c r="BB35" s="164" t="s">
        <v>4</v>
      </c>
      <c r="BC35" s="164" t="s">
        <v>4</v>
      </c>
      <c r="BD35" s="116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</row>
    <row r="36" spans="1:67" ht="14.25" customHeight="1" x14ac:dyDescent="0.15">
      <c r="A36" s="162"/>
      <c r="B36" s="130" t="s">
        <v>4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3"/>
      <c r="M36" s="134"/>
      <c r="N36" s="35" t="s">
        <v>3</v>
      </c>
      <c r="O36" s="35" t="s">
        <v>3</v>
      </c>
      <c r="P36" s="35" t="s">
        <v>3</v>
      </c>
      <c r="Q36" s="49" t="s">
        <v>1</v>
      </c>
      <c r="R36" s="49" t="s">
        <v>1</v>
      </c>
      <c r="S36" s="49" t="s">
        <v>1</v>
      </c>
      <c r="T36" s="35" t="s">
        <v>6</v>
      </c>
      <c r="U36" s="130" t="s">
        <v>2</v>
      </c>
      <c r="V36" s="35" t="s">
        <v>6</v>
      </c>
      <c r="W36" s="49" t="s">
        <v>6</v>
      </c>
      <c r="X36" s="42" t="s">
        <v>0</v>
      </c>
      <c r="Y36" s="42" t="s">
        <v>0</v>
      </c>
      <c r="Z36" s="42" t="s">
        <v>0</v>
      </c>
      <c r="AA36" s="42" t="s">
        <v>0</v>
      </c>
      <c r="AB36" s="78" t="s">
        <v>2</v>
      </c>
      <c r="AC36" s="69" t="s">
        <v>6</v>
      </c>
      <c r="AD36" s="78" t="s">
        <v>2</v>
      </c>
      <c r="AE36" s="69" t="s">
        <v>6</v>
      </c>
      <c r="AF36" s="69" t="s">
        <v>6</v>
      </c>
      <c r="AG36" s="164" t="s">
        <v>4</v>
      </c>
      <c r="AH36" s="164" t="s">
        <v>4</v>
      </c>
      <c r="AI36" s="164" t="s">
        <v>4</v>
      </c>
      <c r="AJ36" s="164" t="s">
        <v>4</v>
      </c>
      <c r="AK36" s="164" t="s">
        <v>4</v>
      </c>
      <c r="AL36" s="164" t="s">
        <v>4</v>
      </c>
      <c r="AM36" s="164" t="s">
        <v>4</v>
      </c>
      <c r="AN36" s="164" t="s">
        <v>4</v>
      </c>
      <c r="AO36" s="164" t="s">
        <v>4</v>
      </c>
      <c r="AP36" s="164" t="s">
        <v>4</v>
      </c>
      <c r="AQ36" s="164" t="s">
        <v>4</v>
      </c>
      <c r="AR36" s="164" t="s">
        <v>4</v>
      </c>
      <c r="AS36" s="164" t="s">
        <v>4</v>
      </c>
      <c r="AT36" s="164" t="s">
        <v>4</v>
      </c>
      <c r="AU36" s="164" t="s">
        <v>4</v>
      </c>
      <c r="AV36" s="164" t="s">
        <v>4</v>
      </c>
      <c r="AW36" s="164" t="s">
        <v>4</v>
      </c>
      <c r="AX36" s="164" t="s">
        <v>4</v>
      </c>
      <c r="AY36" s="164" t="s">
        <v>4</v>
      </c>
      <c r="AZ36" s="164" t="s">
        <v>4</v>
      </c>
      <c r="BA36" s="164" t="s">
        <v>4</v>
      </c>
      <c r="BB36" s="164" t="s">
        <v>4</v>
      </c>
      <c r="BC36" s="164" t="s">
        <v>4</v>
      </c>
      <c r="BD36" s="116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</row>
    <row r="37" spans="1:67" ht="14.25" customHeight="1" x14ac:dyDescent="0.15">
      <c r="A37" s="162"/>
      <c r="B37" s="130" t="s">
        <v>4</v>
      </c>
      <c r="C37" s="134"/>
      <c r="D37" s="134"/>
      <c r="E37" s="134"/>
      <c r="F37" s="134"/>
      <c r="G37" s="134"/>
      <c r="H37" s="134"/>
      <c r="I37" s="134"/>
      <c r="J37" s="134"/>
      <c r="K37" s="134"/>
      <c r="L37" s="78" t="s">
        <v>2</v>
      </c>
      <c r="M37" s="134"/>
      <c r="N37" s="35" t="s">
        <v>3</v>
      </c>
      <c r="O37" s="35" t="s">
        <v>3</v>
      </c>
      <c r="P37" s="35" t="s">
        <v>3</v>
      </c>
      <c r="Q37" s="49" t="s">
        <v>1</v>
      </c>
      <c r="R37" s="49" t="s">
        <v>1</v>
      </c>
      <c r="S37" s="49" t="s">
        <v>1</v>
      </c>
      <c r="T37" s="35" t="s">
        <v>6</v>
      </c>
      <c r="U37" s="130" t="s">
        <v>2</v>
      </c>
      <c r="V37" s="35" t="s">
        <v>6</v>
      </c>
      <c r="W37" s="49" t="s">
        <v>6</v>
      </c>
      <c r="X37" s="42" t="s">
        <v>0</v>
      </c>
      <c r="Y37" s="42" t="s">
        <v>0</v>
      </c>
      <c r="Z37" s="42" t="s">
        <v>0</v>
      </c>
      <c r="AA37" s="42" t="s">
        <v>0</v>
      </c>
      <c r="AB37" s="69" t="s">
        <v>0</v>
      </c>
      <c r="AC37" s="69" t="s">
        <v>6</v>
      </c>
      <c r="AD37" s="69" t="s">
        <v>6</v>
      </c>
      <c r="AE37" s="69" t="s">
        <v>6</v>
      </c>
      <c r="AF37" s="69" t="s">
        <v>6</v>
      </c>
      <c r="AG37" s="164" t="s">
        <v>4</v>
      </c>
      <c r="AH37" s="164" t="s">
        <v>4</v>
      </c>
      <c r="AI37" s="164" t="s">
        <v>4</v>
      </c>
      <c r="AJ37" s="164" t="s">
        <v>4</v>
      </c>
      <c r="AK37" s="164" t="s">
        <v>4</v>
      </c>
      <c r="AL37" s="164" t="s">
        <v>4</v>
      </c>
      <c r="AM37" s="164" t="s">
        <v>4</v>
      </c>
      <c r="AN37" s="164" t="s">
        <v>4</v>
      </c>
      <c r="AO37" s="164" t="s">
        <v>4</v>
      </c>
      <c r="AP37" s="164" t="s">
        <v>4</v>
      </c>
      <c r="AQ37" s="164" t="s">
        <v>4</v>
      </c>
      <c r="AR37" s="164" t="s">
        <v>4</v>
      </c>
      <c r="AS37" s="164" t="s">
        <v>4</v>
      </c>
      <c r="AT37" s="164" t="s">
        <v>4</v>
      </c>
      <c r="AU37" s="164" t="s">
        <v>4</v>
      </c>
      <c r="AV37" s="164" t="s">
        <v>4</v>
      </c>
      <c r="AW37" s="164" t="s">
        <v>4</v>
      </c>
      <c r="AX37" s="164" t="s">
        <v>4</v>
      </c>
      <c r="AY37" s="164" t="s">
        <v>4</v>
      </c>
      <c r="AZ37" s="164" t="s">
        <v>4</v>
      </c>
      <c r="BA37" s="164" t="s">
        <v>4</v>
      </c>
      <c r="BB37" s="164" t="s">
        <v>4</v>
      </c>
      <c r="BC37" s="164" t="s">
        <v>4</v>
      </c>
      <c r="BD37" s="116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</row>
    <row r="38" spans="1:67" ht="14.25" customHeight="1" thickBot="1" x14ac:dyDescent="0.2">
      <c r="A38" s="167"/>
      <c r="B38" s="138" t="s">
        <v>4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39"/>
      <c r="M38" s="141"/>
      <c r="N38" s="38" t="s">
        <v>3</v>
      </c>
      <c r="O38" s="38" t="s">
        <v>3</v>
      </c>
      <c r="P38" s="38" t="s">
        <v>3</v>
      </c>
      <c r="Q38" s="38" t="s">
        <v>1</v>
      </c>
      <c r="R38" s="38" t="s">
        <v>1</v>
      </c>
      <c r="S38" s="38" t="s">
        <v>1</v>
      </c>
      <c r="T38" s="38" t="s">
        <v>6</v>
      </c>
      <c r="U38" s="138" t="s">
        <v>2</v>
      </c>
      <c r="V38" s="38" t="s">
        <v>6</v>
      </c>
      <c r="W38" s="38" t="s">
        <v>6</v>
      </c>
      <c r="X38" s="44" t="s">
        <v>0</v>
      </c>
      <c r="Y38" s="44" t="s">
        <v>0</v>
      </c>
      <c r="Z38" s="44" t="s">
        <v>0</v>
      </c>
      <c r="AA38" s="44" t="s">
        <v>0</v>
      </c>
      <c r="AB38" s="44" t="s">
        <v>0</v>
      </c>
      <c r="AC38" s="44" t="s">
        <v>6</v>
      </c>
      <c r="AD38" s="44" t="s">
        <v>6</v>
      </c>
      <c r="AE38" s="44" t="s">
        <v>6</v>
      </c>
      <c r="AF38" s="44" t="s">
        <v>6</v>
      </c>
      <c r="AG38" s="169" t="s">
        <v>4</v>
      </c>
      <c r="AH38" s="169" t="s">
        <v>4</v>
      </c>
      <c r="AI38" s="169" t="s">
        <v>4</v>
      </c>
      <c r="AJ38" s="169" t="s">
        <v>4</v>
      </c>
      <c r="AK38" s="40" t="s">
        <v>2</v>
      </c>
      <c r="AL38" s="169" t="s">
        <v>4</v>
      </c>
      <c r="AM38" s="169" t="s">
        <v>4</v>
      </c>
      <c r="AN38" s="169" t="s">
        <v>4</v>
      </c>
      <c r="AO38" s="169" t="s">
        <v>4</v>
      </c>
      <c r="AP38" s="169" t="s">
        <v>4</v>
      </c>
      <c r="AQ38" s="138" t="s">
        <v>2</v>
      </c>
      <c r="AR38" s="169" t="s">
        <v>4</v>
      </c>
      <c r="AS38" s="169" t="s">
        <v>4</v>
      </c>
      <c r="AT38" s="169" t="s">
        <v>4</v>
      </c>
      <c r="AU38" s="169" t="s">
        <v>4</v>
      </c>
      <c r="AV38" s="169" t="s">
        <v>4</v>
      </c>
      <c r="AW38" s="169" t="s">
        <v>4</v>
      </c>
      <c r="AX38" s="169" t="s">
        <v>4</v>
      </c>
      <c r="AY38" s="169" t="s">
        <v>4</v>
      </c>
      <c r="AZ38" s="169" t="s">
        <v>4</v>
      </c>
      <c r="BA38" s="169" t="s">
        <v>4</v>
      </c>
      <c r="BB38" s="169" t="s">
        <v>4</v>
      </c>
      <c r="BC38" s="169"/>
      <c r="BD38" s="117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</row>
    <row r="39" spans="1:67" ht="14.25" customHeight="1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</row>
    <row r="40" spans="1:67" ht="14.25" customHeight="1" x14ac:dyDescent="0.15">
      <c r="A40" s="1" t="s">
        <v>141</v>
      </c>
      <c r="B40" s="18" t="s">
        <v>87</v>
      </c>
      <c r="C40" s="1" t="s">
        <v>123</v>
      </c>
    </row>
    <row r="41" spans="1:67" ht="14.25" customHeight="1" x14ac:dyDescent="0.15">
      <c r="A41" s="1" t="s">
        <v>129</v>
      </c>
      <c r="B41" s="45" t="s">
        <v>87</v>
      </c>
      <c r="C41" s="1" t="s">
        <v>155</v>
      </c>
    </row>
    <row r="42" spans="1:67" ht="14.25" customHeight="1" x14ac:dyDescent="0.15">
      <c r="A42" s="1" t="s">
        <v>129</v>
      </c>
      <c r="B42" s="18" t="s">
        <v>87</v>
      </c>
      <c r="C42" s="1" t="s">
        <v>155</v>
      </c>
    </row>
    <row r="43" spans="1:67" ht="14.25" customHeight="1" x14ac:dyDescent="0.15">
      <c r="A43" s="1" t="s">
        <v>115</v>
      </c>
      <c r="B43" s="54" t="s">
        <v>86</v>
      </c>
      <c r="C43" s="1" t="s">
        <v>156</v>
      </c>
    </row>
    <row r="44" spans="1:67" ht="14.25" customHeight="1" x14ac:dyDescent="0.15">
      <c r="A44" s="1" t="s">
        <v>115</v>
      </c>
      <c r="B44" s="18" t="s">
        <v>86</v>
      </c>
      <c r="C44" s="1" t="s">
        <v>156</v>
      </c>
    </row>
    <row r="45" spans="1:67" ht="14.25" customHeight="1" x14ac:dyDescent="0.15">
      <c r="A45" s="1" t="s">
        <v>117</v>
      </c>
      <c r="B45" s="49" t="s">
        <v>1</v>
      </c>
      <c r="C45" s="1" t="s">
        <v>120</v>
      </c>
    </row>
    <row r="46" spans="1:67" ht="14.25" customHeight="1" x14ac:dyDescent="0.15">
      <c r="A46" s="1" t="s">
        <v>117</v>
      </c>
      <c r="B46" s="8" t="s">
        <v>0</v>
      </c>
      <c r="C46" s="1" t="s">
        <v>154</v>
      </c>
    </row>
  </sheetData>
  <mergeCells count="81">
    <mergeCell ref="BO18:BO24"/>
    <mergeCell ref="BD32:BD38"/>
    <mergeCell ref="BE32:BE38"/>
    <mergeCell ref="BK25:BK31"/>
    <mergeCell ref="BK32:BK38"/>
    <mergeCell ref="BL25:BL31"/>
    <mergeCell ref="BF25:BF31"/>
    <mergeCell ref="BI25:BI31"/>
    <mergeCell ref="BG25:BG31"/>
    <mergeCell ref="BH25:BH31"/>
    <mergeCell ref="BD25:BD31"/>
    <mergeCell ref="BH32:BH38"/>
    <mergeCell ref="BI32:BI38"/>
    <mergeCell ref="BO25:BO31"/>
    <mergeCell ref="BJ32:BJ38"/>
    <mergeCell ref="BJ25:BJ31"/>
    <mergeCell ref="BO32:BO38"/>
    <mergeCell ref="BN32:BN38"/>
    <mergeCell ref="BM25:BM31"/>
    <mergeCell ref="BN25:BN31"/>
    <mergeCell ref="BM32:BM38"/>
    <mergeCell ref="BD2:BD9"/>
    <mergeCell ref="BE18:BE24"/>
    <mergeCell ref="BF2:BF9"/>
    <mergeCell ref="BG2:BG9"/>
    <mergeCell ref="BJ18:BJ24"/>
    <mergeCell ref="BI18:BI24"/>
    <mergeCell ref="BM18:BM24"/>
    <mergeCell ref="BN18:BN24"/>
    <mergeCell ref="BL18:BL24"/>
    <mergeCell ref="BL32:BL38"/>
    <mergeCell ref="BH18:BH24"/>
    <mergeCell ref="BK18:BK24"/>
    <mergeCell ref="BM2:BM9"/>
    <mergeCell ref="BO2:BO9"/>
    <mergeCell ref="BN2:BN9"/>
    <mergeCell ref="BH2:BH9"/>
    <mergeCell ref="BH11:BH17"/>
    <mergeCell ref="BI2:BI9"/>
    <mergeCell ref="BL2:BL9"/>
    <mergeCell ref="BJ2:BJ9"/>
    <mergeCell ref="BK2:BK9"/>
    <mergeCell ref="BO11:BO17"/>
    <mergeCell ref="BJ11:BJ17"/>
    <mergeCell ref="BM11:BM17"/>
    <mergeCell ref="BN11:BN17"/>
    <mergeCell ref="BL11:BL17"/>
    <mergeCell ref="BI11:BI17"/>
    <mergeCell ref="BK11:BK17"/>
    <mergeCell ref="L1:O1"/>
    <mergeCell ref="A18:A24"/>
    <mergeCell ref="A11:A17"/>
    <mergeCell ref="BG18:BG24"/>
    <mergeCell ref="BD18:BD24"/>
    <mergeCell ref="B10:BB10"/>
    <mergeCell ref="BG11:BG17"/>
    <mergeCell ref="BF11:BF17"/>
    <mergeCell ref="BD11:BD17"/>
    <mergeCell ref="BE11:BE17"/>
    <mergeCell ref="B11:B17"/>
    <mergeCell ref="B2:B8"/>
    <mergeCell ref="Y1:AB1"/>
    <mergeCell ref="AP1:AS1"/>
    <mergeCell ref="BE2:BE9"/>
    <mergeCell ref="BE1:BO1"/>
    <mergeCell ref="A32:A38"/>
    <mergeCell ref="BG32:BG38"/>
    <mergeCell ref="BF32:BF38"/>
    <mergeCell ref="A1:A9"/>
    <mergeCell ref="G1:K1"/>
    <mergeCell ref="P1:S1"/>
    <mergeCell ref="AC1:AF1"/>
    <mergeCell ref="AL1:AO1"/>
    <mergeCell ref="B1:F1"/>
    <mergeCell ref="T1:X1"/>
    <mergeCell ref="AT1:AX1"/>
    <mergeCell ref="AG1:AK1"/>
    <mergeCell ref="AY1:BC1"/>
    <mergeCell ref="BF18:BF24"/>
    <mergeCell ref="A25:A31"/>
    <mergeCell ref="BE25:BE31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37"/>
  <sheetViews>
    <sheetView view="pageBreakPreview" zoomScaleNormal="115" workbookViewId="0">
      <pane ySplit="9" topLeftCell="A22" activePane="bottomLeft" state="frozen"/>
      <selection pane="bottomLeft" activeCell="A11" sqref="A11:BC31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109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25"/>
      <c r="I11" s="160"/>
      <c r="J11" s="160"/>
      <c r="K11" s="160"/>
      <c r="L11" s="127"/>
      <c r="M11" s="143"/>
      <c r="N11" s="143"/>
      <c r="O11" s="143"/>
      <c r="P11" s="143"/>
      <c r="Q11" s="143"/>
      <c r="R11" s="143"/>
      <c r="S11" s="143"/>
      <c r="T11" s="143"/>
      <c r="U11" s="125" t="s">
        <v>2</v>
      </c>
      <c r="V11" s="125" t="s">
        <v>2</v>
      </c>
      <c r="W11" s="160"/>
      <c r="X11" s="50" t="s">
        <v>3</v>
      </c>
      <c r="Y11" s="37" t="s">
        <v>3</v>
      </c>
      <c r="Z11" s="37" t="s">
        <v>6</v>
      </c>
      <c r="AA11" s="129" t="s">
        <v>87</v>
      </c>
      <c r="AB11" s="129" t="s">
        <v>87</v>
      </c>
      <c r="AC11" s="129" t="s">
        <v>87</v>
      </c>
      <c r="AD11" s="129" t="s">
        <v>87</v>
      </c>
      <c r="AE11" s="129" t="s">
        <v>87</v>
      </c>
      <c r="AF11" s="129" t="s">
        <v>87</v>
      </c>
      <c r="AG11" s="129" t="s">
        <v>87</v>
      </c>
      <c r="AH11" s="129" t="s">
        <v>87</v>
      </c>
      <c r="AI11" s="129" t="s">
        <v>87</v>
      </c>
      <c r="AJ11" s="129" t="s">
        <v>87</v>
      </c>
      <c r="AK11" s="129" t="s">
        <v>87</v>
      </c>
      <c r="AL11" s="129" t="s">
        <v>87</v>
      </c>
      <c r="AM11" s="129" t="s">
        <v>87</v>
      </c>
      <c r="AN11" s="129" t="s">
        <v>87</v>
      </c>
      <c r="AO11" s="129" t="s">
        <v>87</v>
      </c>
      <c r="AP11" s="129" t="s">
        <v>87</v>
      </c>
      <c r="AQ11" s="129" t="s">
        <v>87</v>
      </c>
      <c r="AR11" s="129" t="s">
        <v>87</v>
      </c>
      <c r="AS11" s="41" t="s">
        <v>3</v>
      </c>
      <c r="AT11" s="62" t="s">
        <v>3</v>
      </c>
      <c r="AU11" s="41" t="s">
        <v>3</v>
      </c>
      <c r="AV11" s="129" t="s">
        <v>87</v>
      </c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39.428571428571423</v>
      </c>
      <c r="BE11" s="88">
        <f>BO11-BJ11-BL11-BK11-BK11-BH11-BG11-BF11-BM11-BN11</f>
        <v>33.714285714285708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v>2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7.4285714285714288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17"/>
      <c r="I12" s="165"/>
      <c r="J12" s="165"/>
      <c r="K12" s="165"/>
      <c r="L12" s="133"/>
      <c r="M12" s="147"/>
      <c r="N12" s="147"/>
      <c r="O12" s="147"/>
      <c r="P12" s="147"/>
      <c r="Q12" s="147"/>
      <c r="R12" s="147"/>
      <c r="S12" s="147"/>
      <c r="T12" s="147"/>
      <c r="U12" s="130" t="s">
        <v>2</v>
      </c>
      <c r="V12" s="165"/>
      <c r="W12" s="165"/>
      <c r="X12" s="35" t="s">
        <v>3</v>
      </c>
      <c r="Y12" s="49" t="s">
        <v>3</v>
      </c>
      <c r="Z12" s="35" t="s">
        <v>6</v>
      </c>
      <c r="AA12" s="135" t="s">
        <v>87</v>
      </c>
      <c r="AB12" s="135" t="s">
        <v>87</v>
      </c>
      <c r="AC12" s="135" t="s">
        <v>87</v>
      </c>
      <c r="AD12" s="135" t="s">
        <v>87</v>
      </c>
      <c r="AE12" s="135" t="s">
        <v>87</v>
      </c>
      <c r="AF12" s="135" t="s">
        <v>87</v>
      </c>
      <c r="AG12" s="135" t="s">
        <v>87</v>
      </c>
      <c r="AH12" s="135" t="s">
        <v>87</v>
      </c>
      <c r="AI12" s="135" t="s">
        <v>87</v>
      </c>
      <c r="AJ12" s="135" t="s">
        <v>87</v>
      </c>
      <c r="AK12" s="135" t="s">
        <v>87</v>
      </c>
      <c r="AL12" s="135" t="s">
        <v>87</v>
      </c>
      <c r="AM12" s="135" t="s">
        <v>87</v>
      </c>
      <c r="AN12" s="135" t="s">
        <v>87</v>
      </c>
      <c r="AO12" s="135" t="s">
        <v>87</v>
      </c>
      <c r="AP12" s="135" t="s">
        <v>87</v>
      </c>
      <c r="AQ12" s="136" t="s">
        <v>87</v>
      </c>
      <c r="AR12" s="136" t="s">
        <v>87</v>
      </c>
      <c r="AS12" s="42" t="s">
        <v>3</v>
      </c>
      <c r="AT12" s="36" t="s">
        <v>3</v>
      </c>
      <c r="AU12" s="42" t="s">
        <v>3</v>
      </c>
      <c r="AV12" s="135" t="s">
        <v>87</v>
      </c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" t="s">
        <v>3</v>
      </c>
      <c r="I13" s="148"/>
      <c r="J13" s="148"/>
      <c r="K13" s="148"/>
      <c r="L13" s="133"/>
      <c r="M13" s="147"/>
      <c r="N13" s="147"/>
      <c r="O13" s="147"/>
      <c r="P13" s="147"/>
      <c r="Q13" s="147"/>
      <c r="R13" s="147"/>
      <c r="S13" s="147"/>
      <c r="T13" s="147"/>
      <c r="U13" s="130" t="s">
        <v>2</v>
      </c>
      <c r="V13" s="148"/>
      <c r="W13" s="148"/>
      <c r="X13" s="35" t="s">
        <v>3</v>
      </c>
      <c r="Y13" s="56" t="s">
        <v>3</v>
      </c>
      <c r="Z13" s="136" t="s">
        <v>87</v>
      </c>
      <c r="AA13" s="136" t="s">
        <v>87</v>
      </c>
      <c r="AB13" s="135" t="s">
        <v>87</v>
      </c>
      <c r="AC13" s="136" t="s">
        <v>87</v>
      </c>
      <c r="AD13" s="135" t="s">
        <v>87</v>
      </c>
      <c r="AE13" s="136" t="s">
        <v>87</v>
      </c>
      <c r="AF13" s="136" t="s">
        <v>87</v>
      </c>
      <c r="AG13" s="136" t="s">
        <v>87</v>
      </c>
      <c r="AH13" s="136" t="s">
        <v>87</v>
      </c>
      <c r="AI13" s="136" t="s">
        <v>87</v>
      </c>
      <c r="AJ13" s="136" t="s">
        <v>87</v>
      </c>
      <c r="AK13" s="136" t="s">
        <v>87</v>
      </c>
      <c r="AL13" s="78" t="s">
        <v>2</v>
      </c>
      <c r="AM13" s="135" t="s">
        <v>87</v>
      </c>
      <c r="AN13" s="136" t="s">
        <v>87</v>
      </c>
      <c r="AO13" s="136" t="s">
        <v>87</v>
      </c>
      <c r="AP13" s="136" t="s">
        <v>87</v>
      </c>
      <c r="AQ13" s="137" t="s">
        <v>87</v>
      </c>
      <c r="AR13" s="78" t="s">
        <v>2</v>
      </c>
      <c r="AS13" s="42" t="s">
        <v>3</v>
      </c>
      <c r="AT13" s="36" t="s">
        <v>3</v>
      </c>
      <c r="AU13" s="136" t="s">
        <v>87</v>
      </c>
      <c r="AV13" s="136" t="s">
        <v>87</v>
      </c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4" t="s">
        <v>3</v>
      </c>
      <c r="I14" s="178"/>
      <c r="J14" s="178"/>
      <c r="K14" s="178"/>
      <c r="L14" s="133"/>
      <c r="M14" s="147"/>
      <c r="N14" s="147"/>
      <c r="O14" s="147"/>
      <c r="P14" s="147"/>
      <c r="Q14" s="147"/>
      <c r="R14" s="147"/>
      <c r="S14" s="147"/>
      <c r="T14" s="147"/>
      <c r="U14" s="130" t="s">
        <v>2</v>
      </c>
      <c r="V14" s="178"/>
      <c r="W14" s="35" t="s">
        <v>3</v>
      </c>
      <c r="X14" s="35" t="s">
        <v>3</v>
      </c>
      <c r="Y14" s="56" t="s">
        <v>3</v>
      </c>
      <c r="Z14" s="137" t="s">
        <v>87</v>
      </c>
      <c r="AA14" s="137" t="s">
        <v>87</v>
      </c>
      <c r="AB14" s="135" t="s">
        <v>87</v>
      </c>
      <c r="AC14" s="137" t="s">
        <v>87</v>
      </c>
      <c r="AD14" s="135" t="s">
        <v>87</v>
      </c>
      <c r="AE14" s="137" t="s">
        <v>87</v>
      </c>
      <c r="AF14" s="137" t="s">
        <v>87</v>
      </c>
      <c r="AG14" s="137" t="s">
        <v>87</v>
      </c>
      <c r="AH14" s="137" t="s">
        <v>87</v>
      </c>
      <c r="AI14" s="137" t="s">
        <v>87</v>
      </c>
      <c r="AJ14" s="137" t="s">
        <v>87</v>
      </c>
      <c r="AK14" s="136" t="s">
        <v>87</v>
      </c>
      <c r="AL14" s="137" t="s">
        <v>87</v>
      </c>
      <c r="AM14" s="78" t="s">
        <v>2</v>
      </c>
      <c r="AN14" s="137" t="s">
        <v>87</v>
      </c>
      <c r="AO14" s="137" t="s">
        <v>87</v>
      </c>
      <c r="AP14" s="137" t="s">
        <v>87</v>
      </c>
      <c r="AQ14" s="136" t="s">
        <v>87</v>
      </c>
      <c r="AR14" s="42" t="s">
        <v>3</v>
      </c>
      <c r="AS14" s="42" t="s">
        <v>3</v>
      </c>
      <c r="AT14" s="36" t="s">
        <v>3</v>
      </c>
      <c r="AU14" s="137" t="s">
        <v>87</v>
      </c>
      <c r="AV14" s="137" t="s">
        <v>87</v>
      </c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48"/>
      <c r="J15" s="148"/>
      <c r="K15" s="148"/>
      <c r="L15" s="133"/>
      <c r="M15" s="147"/>
      <c r="N15" s="147"/>
      <c r="O15" s="147"/>
      <c r="P15" s="147"/>
      <c r="Q15" s="147"/>
      <c r="R15" s="147"/>
      <c r="S15" s="147"/>
      <c r="T15" s="147"/>
      <c r="U15" s="130" t="s">
        <v>2</v>
      </c>
      <c r="V15" s="148"/>
      <c r="W15" s="35" t="s">
        <v>3</v>
      </c>
      <c r="X15" s="35" t="s">
        <v>3</v>
      </c>
      <c r="Y15" s="56" t="s">
        <v>3</v>
      </c>
      <c r="Z15" s="136" t="s">
        <v>87</v>
      </c>
      <c r="AA15" s="136" t="s">
        <v>87</v>
      </c>
      <c r="AB15" s="78" t="s">
        <v>2</v>
      </c>
      <c r="AC15" s="136" t="s">
        <v>87</v>
      </c>
      <c r="AD15" s="78" t="s">
        <v>2</v>
      </c>
      <c r="AE15" s="136" t="s">
        <v>87</v>
      </c>
      <c r="AF15" s="136" t="s">
        <v>87</v>
      </c>
      <c r="AG15" s="136" t="s">
        <v>87</v>
      </c>
      <c r="AH15" s="136" t="s">
        <v>87</v>
      </c>
      <c r="AI15" s="136" t="s">
        <v>87</v>
      </c>
      <c r="AJ15" s="136" t="s">
        <v>87</v>
      </c>
      <c r="AK15" s="137" t="s">
        <v>87</v>
      </c>
      <c r="AL15" s="136" t="s">
        <v>87</v>
      </c>
      <c r="AM15" s="136" t="s">
        <v>87</v>
      </c>
      <c r="AN15" s="136" t="s">
        <v>87</v>
      </c>
      <c r="AO15" s="136" t="s">
        <v>87</v>
      </c>
      <c r="AP15" s="136" t="s">
        <v>87</v>
      </c>
      <c r="AQ15" s="173" t="s">
        <v>87</v>
      </c>
      <c r="AR15" s="42" t="s">
        <v>3</v>
      </c>
      <c r="AS15" s="42" t="s">
        <v>3</v>
      </c>
      <c r="AT15" s="36" t="s">
        <v>3</v>
      </c>
      <c r="AU15" s="136" t="s">
        <v>87</v>
      </c>
      <c r="AV15" s="136" t="s">
        <v>87</v>
      </c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9"/>
      <c r="J16" s="179"/>
      <c r="K16" s="179"/>
      <c r="L16" s="78" t="s">
        <v>2</v>
      </c>
      <c r="M16" s="147"/>
      <c r="N16" s="147"/>
      <c r="O16" s="147"/>
      <c r="P16" s="147"/>
      <c r="Q16" s="147"/>
      <c r="R16" s="147"/>
      <c r="S16" s="147"/>
      <c r="T16" s="147"/>
      <c r="U16" s="130" t="s">
        <v>2</v>
      </c>
      <c r="V16" s="179"/>
      <c r="W16" s="35" t="s">
        <v>3</v>
      </c>
      <c r="X16" s="35" t="s">
        <v>3</v>
      </c>
      <c r="Y16" s="4" t="s">
        <v>6</v>
      </c>
      <c r="Z16" s="173" t="s">
        <v>87</v>
      </c>
      <c r="AA16" s="173" t="s">
        <v>87</v>
      </c>
      <c r="AB16" s="136" t="s">
        <v>87</v>
      </c>
      <c r="AC16" s="173" t="s">
        <v>87</v>
      </c>
      <c r="AD16" s="136" t="s">
        <v>87</v>
      </c>
      <c r="AE16" s="173" t="s">
        <v>87</v>
      </c>
      <c r="AF16" s="173" t="s">
        <v>87</v>
      </c>
      <c r="AG16" s="173" t="s">
        <v>87</v>
      </c>
      <c r="AH16" s="173" t="s">
        <v>87</v>
      </c>
      <c r="AI16" s="173" t="s">
        <v>87</v>
      </c>
      <c r="AJ16" s="173" t="s">
        <v>87</v>
      </c>
      <c r="AK16" s="136" t="s">
        <v>87</v>
      </c>
      <c r="AL16" s="173" t="s">
        <v>87</v>
      </c>
      <c r="AM16" s="173" t="s">
        <v>87</v>
      </c>
      <c r="AN16" s="173" t="s">
        <v>87</v>
      </c>
      <c r="AO16" s="173" t="s">
        <v>87</v>
      </c>
      <c r="AP16" s="173" t="s">
        <v>87</v>
      </c>
      <c r="AQ16" s="137" t="s">
        <v>87</v>
      </c>
      <c r="AR16" s="42" t="s">
        <v>3</v>
      </c>
      <c r="AS16" s="42" t="s">
        <v>3</v>
      </c>
      <c r="AT16" s="36" t="s">
        <v>3</v>
      </c>
      <c r="AU16" s="173" t="s">
        <v>87</v>
      </c>
      <c r="AV16" s="173" t="s">
        <v>87</v>
      </c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180"/>
      <c r="J17" s="180"/>
      <c r="K17" s="180"/>
      <c r="L17" s="139"/>
      <c r="M17" s="153"/>
      <c r="N17" s="153"/>
      <c r="O17" s="153"/>
      <c r="P17" s="153"/>
      <c r="Q17" s="153"/>
      <c r="R17" s="153"/>
      <c r="S17" s="153"/>
      <c r="T17" s="147"/>
      <c r="U17" s="130" t="s">
        <v>2</v>
      </c>
      <c r="V17" s="180"/>
      <c r="W17" s="38" t="s">
        <v>3</v>
      </c>
      <c r="X17" s="38" t="s">
        <v>3</v>
      </c>
      <c r="Y17" s="27" t="s">
        <v>6</v>
      </c>
      <c r="Z17" s="175" t="s">
        <v>87</v>
      </c>
      <c r="AA17" s="175" t="s">
        <v>87</v>
      </c>
      <c r="AB17" s="142" t="s">
        <v>87</v>
      </c>
      <c r="AC17" s="175" t="s">
        <v>87</v>
      </c>
      <c r="AD17" s="142" t="s">
        <v>87</v>
      </c>
      <c r="AE17" s="175" t="s">
        <v>87</v>
      </c>
      <c r="AF17" s="175" t="s">
        <v>87</v>
      </c>
      <c r="AG17" s="175" t="s">
        <v>87</v>
      </c>
      <c r="AH17" s="175" t="s">
        <v>87</v>
      </c>
      <c r="AI17" s="175" t="s">
        <v>87</v>
      </c>
      <c r="AJ17" s="175" t="s">
        <v>87</v>
      </c>
      <c r="AK17" s="136" t="s">
        <v>87</v>
      </c>
      <c r="AL17" s="175" t="s">
        <v>87</v>
      </c>
      <c r="AM17" s="175" t="s">
        <v>87</v>
      </c>
      <c r="AN17" s="175" t="s">
        <v>87</v>
      </c>
      <c r="AO17" s="175" t="s">
        <v>87</v>
      </c>
      <c r="AP17" s="175" t="s">
        <v>87</v>
      </c>
      <c r="AQ17" s="137" t="s">
        <v>87</v>
      </c>
      <c r="AR17" s="44" t="s">
        <v>3</v>
      </c>
      <c r="AS17" s="44" t="s">
        <v>3</v>
      </c>
      <c r="AT17" s="36" t="s">
        <v>3</v>
      </c>
      <c r="AU17" s="175" t="s">
        <v>87</v>
      </c>
      <c r="AV17" s="175" t="s">
        <v>87</v>
      </c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62">
        <v>2</v>
      </c>
      <c r="B18" s="131" t="s">
        <v>4</v>
      </c>
      <c r="C18" s="131" t="s">
        <v>4</v>
      </c>
      <c r="D18" s="209" t="s">
        <v>86</v>
      </c>
      <c r="E18" s="209" t="s">
        <v>86</v>
      </c>
      <c r="F18" s="209" t="s">
        <v>86</v>
      </c>
      <c r="G18" s="209" t="s">
        <v>86</v>
      </c>
      <c r="H18" s="209" t="s">
        <v>86</v>
      </c>
      <c r="I18" s="209" t="s">
        <v>86</v>
      </c>
      <c r="J18" s="209" t="s">
        <v>86</v>
      </c>
      <c r="K18" s="209" t="s">
        <v>86</v>
      </c>
      <c r="L18" s="143" t="s">
        <v>86</v>
      </c>
      <c r="M18" s="143" t="s">
        <v>86</v>
      </c>
      <c r="N18" s="143" t="s">
        <v>86</v>
      </c>
      <c r="O18" s="143" t="s">
        <v>86</v>
      </c>
      <c r="P18" s="143" t="s">
        <v>86</v>
      </c>
      <c r="Q18" s="143" t="s">
        <v>86</v>
      </c>
      <c r="R18" s="143" t="s">
        <v>86</v>
      </c>
      <c r="S18" s="143" t="s">
        <v>86</v>
      </c>
      <c r="T18" s="143" t="s">
        <v>86</v>
      </c>
      <c r="U18" s="125" t="s">
        <v>2</v>
      </c>
      <c r="V18" s="125" t="s">
        <v>2</v>
      </c>
      <c r="W18" s="37" t="s">
        <v>3</v>
      </c>
      <c r="X18" s="37" t="s">
        <v>3</v>
      </c>
      <c r="Y18" s="37" t="s">
        <v>3</v>
      </c>
      <c r="Z18" s="37" t="s">
        <v>6</v>
      </c>
      <c r="AA18" s="129" t="s">
        <v>86</v>
      </c>
      <c r="AB18" s="129" t="s">
        <v>86</v>
      </c>
      <c r="AC18" s="129" t="s">
        <v>86</v>
      </c>
      <c r="AD18" s="129" t="s">
        <v>86</v>
      </c>
      <c r="AE18" s="129" t="s">
        <v>86</v>
      </c>
      <c r="AF18" s="129" t="s">
        <v>86</v>
      </c>
      <c r="AG18" s="129" t="s">
        <v>86</v>
      </c>
      <c r="AH18" s="129" t="s">
        <v>86</v>
      </c>
      <c r="AI18" s="129" t="s">
        <v>86</v>
      </c>
      <c r="AJ18" s="129" t="s">
        <v>86</v>
      </c>
      <c r="AK18" s="129" t="s">
        <v>86</v>
      </c>
      <c r="AL18" s="129" t="s">
        <v>86</v>
      </c>
      <c r="AM18" s="184" t="s">
        <v>86</v>
      </c>
      <c r="AN18" s="129" t="s">
        <v>86</v>
      </c>
      <c r="AO18" s="129" t="s">
        <v>86</v>
      </c>
      <c r="AP18" s="129" t="s">
        <v>86</v>
      </c>
      <c r="AQ18" s="41" t="s">
        <v>6</v>
      </c>
      <c r="AR18" s="41" t="s">
        <v>3</v>
      </c>
      <c r="AS18" s="29" t="s">
        <v>3</v>
      </c>
      <c r="AT18" s="62" t="s">
        <v>3</v>
      </c>
      <c r="AU18" s="61" t="s">
        <v>3</v>
      </c>
      <c r="AV18" s="64" t="s">
        <v>6</v>
      </c>
      <c r="AW18" s="64" t="s">
        <v>6</v>
      </c>
      <c r="AX18" s="64" t="s">
        <v>6</v>
      </c>
      <c r="AY18" s="64" t="s">
        <v>6</v>
      </c>
      <c r="AZ18" s="64" t="s">
        <v>6</v>
      </c>
      <c r="BA18" s="64" t="s">
        <v>6</v>
      </c>
      <c r="BB18" s="64" t="s">
        <v>6</v>
      </c>
      <c r="BC18" s="186" t="s">
        <v>6</v>
      </c>
      <c r="BD18" s="116">
        <f>BE18+BF18+BG18+BH18+BK18+BL18+BJ18</f>
        <v>40.285714285714285</v>
      </c>
      <c r="BE18" s="118">
        <f>BO18-BJ18-BL18-BK18-BK18-BH18-BG18-BF18-BM18-BN18</f>
        <v>31.285714285714285</v>
      </c>
      <c r="BF18" s="89">
        <f>COUNTIF(C18:BC24,"Э")/7</f>
        <v>7</v>
      </c>
      <c r="BG18" s="89">
        <f>COUNTIF(C18:BC24,"У")/7</f>
        <v>0</v>
      </c>
      <c r="BH18" s="89">
        <f>COUNTIF(C18:BC24,"П")/7</f>
        <v>0</v>
      </c>
      <c r="BI18" s="89">
        <v>0</v>
      </c>
      <c r="BJ18" s="89">
        <v>2</v>
      </c>
      <c r="BK18" s="89">
        <v>0</v>
      </c>
      <c r="BL18" s="89">
        <f>COUNTIF(C18:BC24,"Д")/7</f>
        <v>0</v>
      </c>
      <c r="BM18" s="89">
        <f>COUNTIF(C18:BC24,"К")/7</f>
        <v>10</v>
      </c>
      <c r="BN18" s="89">
        <f>COUNTIF(C18:BC24,"~*")/7</f>
        <v>2</v>
      </c>
      <c r="BO18" s="88">
        <f xml:space="preserve"> COUNTIF(C9:BC9,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1" t="s">
        <v>4</v>
      </c>
      <c r="D19" s="210" t="s">
        <v>86</v>
      </c>
      <c r="E19" s="210" t="s">
        <v>86</v>
      </c>
      <c r="F19" s="210" t="s">
        <v>86</v>
      </c>
      <c r="G19" s="210" t="s">
        <v>86</v>
      </c>
      <c r="H19" s="210" t="s">
        <v>86</v>
      </c>
      <c r="I19" s="210" t="s">
        <v>86</v>
      </c>
      <c r="J19" s="210" t="s">
        <v>86</v>
      </c>
      <c r="K19" s="210" t="s">
        <v>86</v>
      </c>
      <c r="L19" s="147" t="s">
        <v>86</v>
      </c>
      <c r="M19" s="147" t="s">
        <v>86</v>
      </c>
      <c r="N19" s="147" t="s">
        <v>86</v>
      </c>
      <c r="O19" s="147" t="s">
        <v>86</v>
      </c>
      <c r="P19" s="147" t="s">
        <v>86</v>
      </c>
      <c r="Q19" s="147" t="s">
        <v>86</v>
      </c>
      <c r="R19" s="147" t="s">
        <v>86</v>
      </c>
      <c r="S19" s="147" t="s">
        <v>86</v>
      </c>
      <c r="T19" s="147" t="s">
        <v>86</v>
      </c>
      <c r="U19" s="130" t="s">
        <v>2</v>
      </c>
      <c r="V19" s="147" t="s">
        <v>86</v>
      </c>
      <c r="W19" s="35" t="s">
        <v>3</v>
      </c>
      <c r="X19" s="35" t="s">
        <v>3</v>
      </c>
      <c r="Y19" s="35" t="s">
        <v>3</v>
      </c>
      <c r="Z19" s="35" t="s">
        <v>6</v>
      </c>
      <c r="AA19" s="135" t="s">
        <v>86</v>
      </c>
      <c r="AB19" s="135" t="s">
        <v>86</v>
      </c>
      <c r="AC19" s="135" t="s">
        <v>86</v>
      </c>
      <c r="AD19" s="135" t="s">
        <v>86</v>
      </c>
      <c r="AE19" s="135" t="s">
        <v>86</v>
      </c>
      <c r="AF19" s="135" t="s">
        <v>86</v>
      </c>
      <c r="AG19" s="135" t="s">
        <v>86</v>
      </c>
      <c r="AH19" s="135" t="s">
        <v>86</v>
      </c>
      <c r="AI19" s="135" t="s">
        <v>86</v>
      </c>
      <c r="AJ19" s="135" t="s">
        <v>86</v>
      </c>
      <c r="AK19" s="135" t="s">
        <v>86</v>
      </c>
      <c r="AL19" s="135" t="s">
        <v>86</v>
      </c>
      <c r="AM19" s="135" t="s">
        <v>86</v>
      </c>
      <c r="AN19" s="135" t="s">
        <v>86</v>
      </c>
      <c r="AO19" s="135" t="s">
        <v>86</v>
      </c>
      <c r="AP19" s="135" t="s">
        <v>86</v>
      </c>
      <c r="AQ19" s="42" t="s">
        <v>6</v>
      </c>
      <c r="AR19" s="42" t="s">
        <v>3</v>
      </c>
      <c r="AS19" s="6" t="s">
        <v>3</v>
      </c>
      <c r="AT19" s="36" t="s">
        <v>3</v>
      </c>
      <c r="AU19" s="42" t="s">
        <v>6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11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210" t="s">
        <v>86</v>
      </c>
      <c r="E20" s="210" t="s">
        <v>86</v>
      </c>
      <c r="F20" s="210" t="s">
        <v>86</v>
      </c>
      <c r="G20" s="210" t="s">
        <v>86</v>
      </c>
      <c r="H20" s="210" t="s">
        <v>86</v>
      </c>
      <c r="I20" s="210" t="s">
        <v>86</v>
      </c>
      <c r="J20" s="210" t="s">
        <v>86</v>
      </c>
      <c r="K20" s="210" t="s">
        <v>86</v>
      </c>
      <c r="L20" s="147" t="s">
        <v>86</v>
      </c>
      <c r="M20" s="147" t="s">
        <v>86</v>
      </c>
      <c r="N20" s="147" t="s">
        <v>86</v>
      </c>
      <c r="O20" s="147" t="s">
        <v>86</v>
      </c>
      <c r="P20" s="147" t="s">
        <v>86</v>
      </c>
      <c r="Q20" s="147" t="s">
        <v>86</v>
      </c>
      <c r="R20" s="147" t="s">
        <v>86</v>
      </c>
      <c r="S20" s="147" t="s">
        <v>86</v>
      </c>
      <c r="T20" s="147" t="s">
        <v>86</v>
      </c>
      <c r="U20" s="130" t="s">
        <v>2</v>
      </c>
      <c r="V20" s="35" t="s">
        <v>3</v>
      </c>
      <c r="W20" s="35" t="s">
        <v>3</v>
      </c>
      <c r="X20" s="35" t="s">
        <v>3</v>
      </c>
      <c r="Y20" s="35" t="s">
        <v>3</v>
      </c>
      <c r="Z20" s="35" t="s">
        <v>6</v>
      </c>
      <c r="AA20" s="135" t="s">
        <v>86</v>
      </c>
      <c r="AB20" s="135" t="s">
        <v>86</v>
      </c>
      <c r="AC20" s="135" t="s">
        <v>86</v>
      </c>
      <c r="AD20" s="135" t="s">
        <v>86</v>
      </c>
      <c r="AE20" s="135" t="s">
        <v>86</v>
      </c>
      <c r="AF20" s="135" t="s">
        <v>86</v>
      </c>
      <c r="AG20" s="135" t="s">
        <v>86</v>
      </c>
      <c r="AH20" s="135" t="s">
        <v>86</v>
      </c>
      <c r="AI20" s="135" t="s">
        <v>86</v>
      </c>
      <c r="AJ20" s="135" t="s">
        <v>86</v>
      </c>
      <c r="AK20" s="135" t="s">
        <v>86</v>
      </c>
      <c r="AL20" s="78" t="s">
        <v>2</v>
      </c>
      <c r="AM20" s="135" t="s">
        <v>86</v>
      </c>
      <c r="AN20" s="135" t="s">
        <v>86</v>
      </c>
      <c r="AO20" s="135" t="s">
        <v>86</v>
      </c>
      <c r="AP20" s="135" t="s">
        <v>86</v>
      </c>
      <c r="AQ20" s="42" t="s">
        <v>6</v>
      </c>
      <c r="AR20" s="78" t="s">
        <v>2</v>
      </c>
      <c r="AS20" s="6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11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1" t="s">
        <v>4</v>
      </c>
      <c r="D21" s="210" t="s">
        <v>86</v>
      </c>
      <c r="E21" s="210" t="s">
        <v>86</v>
      </c>
      <c r="F21" s="210" t="s">
        <v>86</v>
      </c>
      <c r="G21" s="210" t="s">
        <v>86</v>
      </c>
      <c r="H21" s="210" t="s">
        <v>86</v>
      </c>
      <c r="I21" s="210" t="s">
        <v>86</v>
      </c>
      <c r="J21" s="210" t="s">
        <v>86</v>
      </c>
      <c r="K21" s="210" t="s">
        <v>86</v>
      </c>
      <c r="L21" s="147" t="s">
        <v>86</v>
      </c>
      <c r="M21" s="147" t="s">
        <v>86</v>
      </c>
      <c r="N21" s="147" t="s">
        <v>86</v>
      </c>
      <c r="O21" s="147" t="s">
        <v>86</v>
      </c>
      <c r="P21" s="147" t="s">
        <v>86</v>
      </c>
      <c r="Q21" s="147" t="s">
        <v>86</v>
      </c>
      <c r="R21" s="147" t="s">
        <v>86</v>
      </c>
      <c r="S21" s="147" t="s">
        <v>86</v>
      </c>
      <c r="T21" s="147" t="s">
        <v>86</v>
      </c>
      <c r="U21" s="130" t="s">
        <v>2</v>
      </c>
      <c r="V21" s="35" t="s">
        <v>3</v>
      </c>
      <c r="W21" s="35" t="s">
        <v>3</v>
      </c>
      <c r="X21" s="35" t="s">
        <v>3</v>
      </c>
      <c r="Y21" s="35" t="s">
        <v>3</v>
      </c>
      <c r="Z21" s="35" t="s">
        <v>6</v>
      </c>
      <c r="AA21" s="135" t="s">
        <v>86</v>
      </c>
      <c r="AB21" s="135" t="s">
        <v>86</v>
      </c>
      <c r="AC21" s="135" t="s">
        <v>86</v>
      </c>
      <c r="AD21" s="135" t="s">
        <v>86</v>
      </c>
      <c r="AE21" s="135" t="s">
        <v>86</v>
      </c>
      <c r="AF21" s="135" t="s">
        <v>86</v>
      </c>
      <c r="AG21" s="135" t="s">
        <v>86</v>
      </c>
      <c r="AH21" s="135" t="s">
        <v>86</v>
      </c>
      <c r="AI21" s="135" t="s">
        <v>86</v>
      </c>
      <c r="AJ21" s="135" t="s">
        <v>86</v>
      </c>
      <c r="AK21" s="135" t="s">
        <v>86</v>
      </c>
      <c r="AL21" s="135" t="s">
        <v>86</v>
      </c>
      <c r="AM21" s="78" t="s">
        <v>2</v>
      </c>
      <c r="AN21" s="135" t="s">
        <v>86</v>
      </c>
      <c r="AO21" s="135" t="s">
        <v>86</v>
      </c>
      <c r="AP21" s="135" t="s">
        <v>86</v>
      </c>
      <c r="AQ21" s="42" t="s">
        <v>6</v>
      </c>
      <c r="AR21" s="42" t="s">
        <v>3</v>
      </c>
      <c r="AS21" s="6" t="s">
        <v>3</v>
      </c>
      <c r="AT21" s="61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11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210" t="s">
        <v>86</v>
      </c>
      <c r="D22" s="210" t="s">
        <v>86</v>
      </c>
      <c r="E22" s="210" t="s">
        <v>86</v>
      </c>
      <c r="F22" s="210" t="s">
        <v>86</v>
      </c>
      <c r="G22" s="210" t="s">
        <v>86</v>
      </c>
      <c r="H22" s="210" t="s">
        <v>86</v>
      </c>
      <c r="I22" s="210" t="s">
        <v>86</v>
      </c>
      <c r="J22" s="210" t="s">
        <v>86</v>
      </c>
      <c r="K22" s="210" t="s">
        <v>86</v>
      </c>
      <c r="L22" s="147" t="s">
        <v>86</v>
      </c>
      <c r="M22" s="147" t="s">
        <v>86</v>
      </c>
      <c r="N22" s="147" t="s">
        <v>86</v>
      </c>
      <c r="O22" s="147" t="s">
        <v>86</v>
      </c>
      <c r="P22" s="147" t="s">
        <v>86</v>
      </c>
      <c r="Q22" s="147" t="s">
        <v>86</v>
      </c>
      <c r="R22" s="147" t="s">
        <v>86</v>
      </c>
      <c r="S22" s="147" t="s">
        <v>86</v>
      </c>
      <c r="T22" s="147" t="s">
        <v>86</v>
      </c>
      <c r="U22" s="130" t="s">
        <v>2</v>
      </c>
      <c r="V22" s="35" t="s">
        <v>3</v>
      </c>
      <c r="W22" s="35" t="s">
        <v>3</v>
      </c>
      <c r="X22" s="35" t="s">
        <v>3</v>
      </c>
      <c r="Y22" s="35" t="s">
        <v>3</v>
      </c>
      <c r="Z22" s="136" t="s">
        <v>86</v>
      </c>
      <c r="AA22" s="135" t="s">
        <v>86</v>
      </c>
      <c r="AB22" s="78" t="s">
        <v>2</v>
      </c>
      <c r="AC22" s="135" t="s">
        <v>86</v>
      </c>
      <c r="AD22" s="78" t="s">
        <v>2</v>
      </c>
      <c r="AE22" s="135" t="s">
        <v>86</v>
      </c>
      <c r="AF22" s="135" t="s">
        <v>86</v>
      </c>
      <c r="AG22" s="135" t="s">
        <v>86</v>
      </c>
      <c r="AH22" s="135" t="s">
        <v>86</v>
      </c>
      <c r="AI22" s="135" t="s">
        <v>86</v>
      </c>
      <c r="AJ22" s="135" t="s">
        <v>86</v>
      </c>
      <c r="AK22" s="135" t="s">
        <v>86</v>
      </c>
      <c r="AL22" s="135" t="s">
        <v>86</v>
      </c>
      <c r="AM22" s="135" t="s">
        <v>86</v>
      </c>
      <c r="AN22" s="135" t="s">
        <v>86</v>
      </c>
      <c r="AO22" s="135" t="s">
        <v>86</v>
      </c>
      <c r="AP22" s="135" t="s">
        <v>86</v>
      </c>
      <c r="AQ22" s="36" t="s">
        <v>3</v>
      </c>
      <c r="AR22" s="42" t="s">
        <v>3</v>
      </c>
      <c r="AS22" s="6" t="s">
        <v>3</v>
      </c>
      <c r="AT22" s="61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11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210" t="s">
        <v>86</v>
      </c>
      <c r="D23" s="210" t="s">
        <v>86</v>
      </c>
      <c r="E23" s="210" t="s">
        <v>86</v>
      </c>
      <c r="F23" s="210" t="s">
        <v>86</v>
      </c>
      <c r="G23" s="210" t="s">
        <v>86</v>
      </c>
      <c r="H23" s="210" t="s">
        <v>86</v>
      </c>
      <c r="I23" s="210" t="s">
        <v>86</v>
      </c>
      <c r="J23" s="210" t="s">
        <v>86</v>
      </c>
      <c r="K23" s="210" t="s">
        <v>86</v>
      </c>
      <c r="L23" s="208" t="s">
        <v>2</v>
      </c>
      <c r="M23" s="147" t="s">
        <v>86</v>
      </c>
      <c r="N23" s="147" t="s">
        <v>86</v>
      </c>
      <c r="O23" s="147" t="s">
        <v>86</v>
      </c>
      <c r="P23" s="147" t="s">
        <v>86</v>
      </c>
      <c r="Q23" s="147" t="s">
        <v>86</v>
      </c>
      <c r="R23" s="147" t="s">
        <v>86</v>
      </c>
      <c r="S23" s="147" t="s">
        <v>86</v>
      </c>
      <c r="T23" s="147" t="s">
        <v>86</v>
      </c>
      <c r="U23" s="130" t="s">
        <v>2</v>
      </c>
      <c r="V23" s="35" t="s">
        <v>3</v>
      </c>
      <c r="W23" s="35" t="s">
        <v>3</v>
      </c>
      <c r="X23" s="35" t="s">
        <v>3</v>
      </c>
      <c r="Y23" s="35" t="s">
        <v>3</v>
      </c>
      <c r="Z23" s="135" t="s">
        <v>86</v>
      </c>
      <c r="AA23" s="135" t="s">
        <v>86</v>
      </c>
      <c r="AB23" s="135" t="s">
        <v>86</v>
      </c>
      <c r="AC23" s="135" t="s">
        <v>86</v>
      </c>
      <c r="AD23" s="135" t="s">
        <v>86</v>
      </c>
      <c r="AE23" s="135" t="s">
        <v>86</v>
      </c>
      <c r="AF23" s="135" t="s">
        <v>86</v>
      </c>
      <c r="AG23" s="135" t="s">
        <v>86</v>
      </c>
      <c r="AH23" s="135" t="s">
        <v>86</v>
      </c>
      <c r="AI23" s="135" t="s">
        <v>86</v>
      </c>
      <c r="AJ23" s="135" t="s">
        <v>86</v>
      </c>
      <c r="AK23" s="135" t="s">
        <v>86</v>
      </c>
      <c r="AL23" s="135" t="s">
        <v>86</v>
      </c>
      <c r="AM23" s="135" t="s">
        <v>86</v>
      </c>
      <c r="AN23" s="135" t="s">
        <v>86</v>
      </c>
      <c r="AO23" s="135" t="s">
        <v>86</v>
      </c>
      <c r="AP23" s="135" t="s">
        <v>86</v>
      </c>
      <c r="AQ23" s="36" t="s">
        <v>3</v>
      </c>
      <c r="AR23" s="42" t="s">
        <v>3</v>
      </c>
      <c r="AS23" s="6" t="s">
        <v>3</v>
      </c>
      <c r="AT23" s="61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11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2"/>
      <c r="B24" s="152" t="s">
        <v>4</v>
      </c>
      <c r="C24" s="211" t="s">
        <v>86</v>
      </c>
      <c r="D24" s="211" t="s">
        <v>86</v>
      </c>
      <c r="E24" s="211" t="s">
        <v>86</v>
      </c>
      <c r="F24" s="211" t="s">
        <v>86</v>
      </c>
      <c r="G24" s="211" t="s">
        <v>86</v>
      </c>
      <c r="H24" s="211" t="s">
        <v>86</v>
      </c>
      <c r="I24" s="211" t="s">
        <v>86</v>
      </c>
      <c r="J24" s="211" t="s">
        <v>86</v>
      </c>
      <c r="K24" s="211" t="s">
        <v>86</v>
      </c>
      <c r="L24" s="193" t="s">
        <v>86</v>
      </c>
      <c r="M24" s="193" t="s">
        <v>86</v>
      </c>
      <c r="N24" s="193" t="s">
        <v>86</v>
      </c>
      <c r="O24" s="193" t="s">
        <v>86</v>
      </c>
      <c r="P24" s="193" t="s">
        <v>86</v>
      </c>
      <c r="Q24" s="193" t="s">
        <v>86</v>
      </c>
      <c r="R24" s="193" t="s">
        <v>86</v>
      </c>
      <c r="S24" s="193" t="s">
        <v>86</v>
      </c>
      <c r="T24" s="193" t="s">
        <v>86</v>
      </c>
      <c r="U24" s="152" t="s">
        <v>2</v>
      </c>
      <c r="V24" s="35" t="s">
        <v>3</v>
      </c>
      <c r="W24" s="35" t="s">
        <v>3</v>
      </c>
      <c r="X24" s="35" t="s">
        <v>3</v>
      </c>
      <c r="Y24" s="35" t="s">
        <v>6</v>
      </c>
      <c r="Z24" s="135" t="s">
        <v>86</v>
      </c>
      <c r="AA24" s="135" t="s">
        <v>86</v>
      </c>
      <c r="AB24" s="135" t="s">
        <v>86</v>
      </c>
      <c r="AC24" s="135" t="s">
        <v>86</v>
      </c>
      <c r="AD24" s="135" t="s">
        <v>86</v>
      </c>
      <c r="AE24" s="135" t="s">
        <v>86</v>
      </c>
      <c r="AF24" s="135" t="s">
        <v>86</v>
      </c>
      <c r="AG24" s="135" t="s">
        <v>86</v>
      </c>
      <c r="AH24" s="135" t="s">
        <v>86</v>
      </c>
      <c r="AI24" s="135" t="s">
        <v>86</v>
      </c>
      <c r="AJ24" s="135" t="s">
        <v>86</v>
      </c>
      <c r="AK24" s="135" t="s">
        <v>86</v>
      </c>
      <c r="AL24" s="135" t="s">
        <v>86</v>
      </c>
      <c r="AM24" s="135" t="s">
        <v>86</v>
      </c>
      <c r="AN24" s="135" t="s">
        <v>86</v>
      </c>
      <c r="AO24" s="135" t="s">
        <v>86</v>
      </c>
      <c r="AP24" s="135" t="s">
        <v>86</v>
      </c>
      <c r="AQ24" s="36" t="s">
        <v>3</v>
      </c>
      <c r="AR24" s="44" t="s">
        <v>3</v>
      </c>
      <c r="AS24" s="30" t="s">
        <v>3</v>
      </c>
      <c r="AT24" s="61" t="s">
        <v>3</v>
      </c>
      <c r="AU24" s="44" t="s">
        <v>6</v>
      </c>
      <c r="AV24" s="42" t="s">
        <v>6</v>
      </c>
      <c r="AW24" s="42" t="s">
        <v>6</v>
      </c>
      <c r="AX24" s="42" t="s">
        <v>6</v>
      </c>
      <c r="AY24" s="42" t="s">
        <v>6</v>
      </c>
      <c r="AZ24" s="42" t="s">
        <v>6</v>
      </c>
      <c r="BA24" s="42" t="s">
        <v>6</v>
      </c>
      <c r="BB24" s="42" t="s">
        <v>6</v>
      </c>
      <c r="BC24" s="194" t="s">
        <v>4</v>
      </c>
      <c r="BD24" s="116"/>
      <c r="BE24" s="119"/>
      <c r="BF24" s="89"/>
      <c r="BG24" s="89"/>
      <c r="BH24" s="89"/>
      <c r="BI24" s="89"/>
      <c r="BJ24" s="89"/>
      <c r="BK24" s="89"/>
      <c r="BL24" s="89"/>
      <c r="BM24" s="89"/>
      <c r="BN24" s="89"/>
      <c r="BO24" s="89"/>
    </row>
    <row r="25" spans="1:67" ht="14.25" customHeight="1" x14ac:dyDescent="0.15">
      <c r="A25" s="157">
        <v>3</v>
      </c>
      <c r="B25" s="125" t="s">
        <v>4</v>
      </c>
      <c r="C25" s="125" t="s">
        <v>4</v>
      </c>
      <c r="D25" s="212" t="s">
        <v>86</v>
      </c>
      <c r="E25" s="212" t="s">
        <v>86</v>
      </c>
      <c r="F25" s="212" t="s">
        <v>86</v>
      </c>
      <c r="G25" s="212" t="s">
        <v>86</v>
      </c>
      <c r="H25" s="212" t="s">
        <v>86</v>
      </c>
      <c r="I25" s="212" t="s">
        <v>86</v>
      </c>
      <c r="J25" s="212" t="s">
        <v>86</v>
      </c>
      <c r="K25" s="212" t="s">
        <v>86</v>
      </c>
      <c r="L25" s="143" t="s">
        <v>86</v>
      </c>
      <c r="M25" s="143" t="s">
        <v>86</v>
      </c>
      <c r="N25" s="143" t="s">
        <v>86</v>
      </c>
      <c r="O25" s="143" t="s">
        <v>86</v>
      </c>
      <c r="P25" s="143" t="s">
        <v>86</v>
      </c>
      <c r="Q25" s="143" t="s">
        <v>86</v>
      </c>
      <c r="R25" s="143" t="s">
        <v>86</v>
      </c>
      <c r="S25" s="143" t="s">
        <v>86</v>
      </c>
      <c r="T25" s="143" t="s">
        <v>86</v>
      </c>
      <c r="U25" s="125" t="s">
        <v>2</v>
      </c>
      <c r="V25" s="125" t="s">
        <v>2</v>
      </c>
      <c r="W25" s="37" t="s">
        <v>3</v>
      </c>
      <c r="X25" s="37" t="s">
        <v>3</v>
      </c>
      <c r="Y25" s="37" t="s">
        <v>3</v>
      </c>
      <c r="Z25" s="37" t="s">
        <v>6</v>
      </c>
      <c r="AA25" s="129" t="s">
        <v>86</v>
      </c>
      <c r="AB25" s="129" t="s">
        <v>86</v>
      </c>
      <c r="AC25" s="129" t="s">
        <v>86</v>
      </c>
      <c r="AD25" s="129" t="s">
        <v>86</v>
      </c>
      <c r="AE25" s="129" t="s">
        <v>86</v>
      </c>
      <c r="AF25" s="129" t="s">
        <v>86</v>
      </c>
      <c r="AG25" s="129" t="s">
        <v>86</v>
      </c>
      <c r="AH25" s="129" t="s">
        <v>86</v>
      </c>
      <c r="AI25" s="129" t="s">
        <v>86</v>
      </c>
      <c r="AJ25" s="129" t="s">
        <v>86</v>
      </c>
      <c r="AK25" s="129" t="s">
        <v>86</v>
      </c>
      <c r="AL25" s="129" t="s">
        <v>86</v>
      </c>
      <c r="AM25" s="184" t="s">
        <v>86</v>
      </c>
      <c r="AN25" s="129" t="s">
        <v>86</v>
      </c>
      <c r="AO25" s="129" t="s">
        <v>86</v>
      </c>
      <c r="AP25" s="129" t="s">
        <v>86</v>
      </c>
      <c r="AQ25" s="41" t="s">
        <v>6</v>
      </c>
      <c r="AR25" s="41" t="s">
        <v>3</v>
      </c>
      <c r="AS25" s="29" t="s">
        <v>3</v>
      </c>
      <c r="AT25" s="62" t="s">
        <v>3</v>
      </c>
      <c r="AU25" s="61" t="s">
        <v>3</v>
      </c>
      <c r="AV25" s="41" t="s">
        <v>6</v>
      </c>
      <c r="AW25" s="41" t="s">
        <v>6</v>
      </c>
      <c r="AX25" s="41" t="s">
        <v>6</v>
      </c>
      <c r="AY25" s="41" t="s">
        <v>6</v>
      </c>
      <c r="AZ25" s="41" t="s">
        <v>6</v>
      </c>
      <c r="BA25" s="41" t="s">
        <v>6</v>
      </c>
      <c r="BB25" s="41" t="s">
        <v>6</v>
      </c>
      <c r="BC25" s="70" t="s">
        <v>6</v>
      </c>
      <c r="BD25" s="115">
        <f>BE25+BF25+BG25+BH25+BK25+BL25+BJ25</f>
        <v>28.285714285714285</v>
      </c>
      <c r="BE25" s="118">
        <f>BO25-BJ25-BL25-BK25-BK25-BH25-BG25-BF25-BM25-BN25</f>
        <v>21.285714285714285</v>
      </c>
      <c r="BF25" s="88">
        <f>COUNTIF(C25:BC31,"Э")/7</f>
        <v>7</v>
      </c>
      <c r="BG25" s="88">
        <f>COUNTIF(C25:BC31,"У")/7</f>
        <v>0</v>
      </c>
      <c r="BH25" s="88">
        <f>COUNTIF(C25:BC31,"П")/7</f>
        <v>0</v>
      </c>
      <c r="BI25" s="88">
        <v>2</v>
      </c>
      <c r="BJ25" s="88">
        <v>0</v>
      </c>
      <c r="BK25" s="88">
        <v>0</v>
      </c>
      <c r="BL25" s="88">
        <f>COUNTIF(C25:BC31,"Д")/7</f>
        <v>0</v>
      </c>
      <c r="BM25" s="88">
        <f>COUNTIF(C25:BC31,"К")/7</f>
        <v>10</v>
      </c>
      <c r="BN25" s="88">
        <f>COUNTIF(C25:BC31,"~*")/7</f>
        <v>2</v>
      </c>
      <c r="BO25" s="88">
        <f xml:space="preserve"> COUNTIF(C16:BC16, "**")+1 - COUNTIF(C25:BC31,"==")/7</f>
        <v>40.285714285714285</v>
      </c>
    </row>
    <row r="26" spans="1:67" ht="14.25" customHeight="1" x14ac:dyDescent="0.15">
      <c r="A26" s="162"/>
      <c r="B26" s="130" t="s">
        <v>4</v>
      </c>
      <c r="C26" s="131" t="s">
        <v>4</v>
      </c>
      <c r="D26" s="210" t="s">
        <v>86</v>
      </c>
      <c r="E26" s="210" t="s">
        <v>86</v>
      </c>
      <c r="F26" s="210" t="s">
        <v>86</v>
      </c>
      <c r="G26" s="210" t="s">
        <v>86</v>
      </c>
      <c r="H26" s="210" t="s">
        <v>86</v>
      </c>
      <c r="I26" s="210" t="s">
        <v>86</v>
      </c>
      <c r="J26" s="210" t="s">
        <v>86</v>
      </c>
      <c r="K26" s="210" t="s">
        <v>86</v>
      </c>
      <c r="L26" s="147" t="s">
        <v>86</v>
      </c>
      <c r="M26" s="147" t="s">
        <v>86</v>
      </c>
      <c r="N26" s="147" t="s">
        <v>86</v>
      </c>
      <c r="O26" s="147" t="s">
        <v>86</v>
      </c>
      <c r="P26" s="147" t="s">
        <v>86</v>
      </c>
      <c r="Q26" s="147" t="s">
        <v>86</v>
      </c>
      <c r="R26" s="147" t="s">
        <v>86</v>
      </c>
      <c r="S26" s="147" t="s">
        <v>86</v>
      </c>
      <c r="T26" s="147" t="s">
        <v>86</v>
      </c>
      <c r="U26" s="130" t="s">
        <v>2</v>
      </c>
      <c r="V26" s="147" t="s">
        <v>86</v>
      </c>
      <c r="W26" s="35" t="s">
        <v>3</v>
      </c>
      <c r="X26" s="35" t="s">
        <v>3</v>
      </c>
      <c r="Y26" s="35" t="s">
        <v>3</v>
      </c>
      <c r="Z26" s="35" t="s">
        <v>6</v>
      </c>
      <c r="AA26" s="135" t="s">
        <v>86</v>
      </c>
      <c r="AB26" s="135" t="s">
        <v>86</v>
      </c>
      <c r="AC26" s="135" t="s">
        <v>86</v>
      </c>
      <c r="AD26" s="135" t="s">
        <v>86</v>
      </c>
      <c r="AE26" s="135" t="s">
        <v>86</v>
      </c>
      <c r="AF26" s="135" t="s">
        <v>86</v>
      </c>
      <c r="AG26" s="135" t="s">
        <v>86</v>
      </c>
      <c r="AH26" s="135" t="s">
        <v>86</v>
      </c>
      <c r="AI26" s="135" t="s">
        <v>86</v>
      </c>
      <c r="AJ26" s="135" t="s">
        <v>86</v>
      </c>
      <c r="AK26" s="135" t="s">
        <v>86</v>
      </c>
      <c r="AL26" s="135" t="s">
        <v>86</v>
      </c>
      <c r="AM26" s="135" t="s">
        <v>86</v>
      </c>
      <c r="AN26" s="135" t="s">
        <v>86</v>
      </c>
      <c r="AO26" s="135" t="s">
        <v>86</v>
      </c>
      <c r="AP26" s="135" t="s">
        <v>86</v>
      </c>
      <c r="AQ26" s="42" t="s">
        <v>6</v>
      </c>
      <c r="AR26" s="42" t="s">
        <v>3</v>
      </c>
      <c r="AS26" s="6" t="s">
        <v>3</v>
      </c>
      <c r="AT26" s="36" t="s">
        <v>3</v>
      </c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69" t="s">
        <v>6</v>
      </c>
      <c r="BD26" s="116"/>
      <c r="BE26" s="11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x14ac:dyDescent="0.15">
      <c r="A27" s="162"/>
      <c r="B27" s="130" t="s">
        <v>4</v>
      </c>
      <c r="C27" s="131" t="s">
        <v>4</v>
      </c>
      <c r="D27" s="210" t="s">
        <v>86</v>
      </c>
      <c r="E27" s="210" t="s">
        <v>86</v>
      </c>
      <c r="F27" s="210" t="s">
        <v>86</v>
      </c>
      <c r="G27" s="210" t="s">
        <v>86</v>
      </c>
      <c r="H27" s="210" t="s">
        <v>86</v>
      </c>
      <c r="I27" s="210" t="s">
        <v>86</v>
      </c>
      <c r="J27" s="210" t="s">
        <v>86</v>
      </c>
      <c r="K27" s="210" t="s">
        <v>86</v>
      </c>
      <c r="L27" s="147" t="s">
        <v>86</v>
      </c>
      <c r="M27" s="147" t="s">
        <v>86</v>
      </c>
      <c r="N27" s="147" t="s">
        <v>86</v>
      </c>
      <c r="O27" s="147" t="s">
        <v>86</v>
      </c>
      <c r="P27" s="147" t="s">
        <v>86</v>
      </c>
      <c r="Q27" s="147" t="s">
        <v>86</v>
      </c>
      <c r="R27" s="147" t="s">
        <v>86</v>
      </c>
      <c r="S27" s="147" t="s">
        <v>86</v>
      </c>
      <c r="T27" s="147" t="s">
        <v>86</v>
      </c>
      <c r="U27" s="130" t="s">
        <v>2</v>
      </c>
      <c r="V27" s="35" t="s">
        <v>3</v>
      </c>
      <c r="W27" s="35" t="s">
        <v>3</v>
      </c>
      <c r="X27" s="35" t="s">
        <v>3</v>
      </c>
      <c r="Y27" s="35" t="s">
        <v>3</v>
      </c>
      <c r="Z27" s="35" t="s">
        <v>6</v>
      </c>
      <c r="AA27" s="135" t="s">
        <v>86</v>
      </c>
      <c r="AB27" s="135" t="s">
        <v>86</v>
      </c>
      <c r="AC27" s="135" t="s">
        <v>86</v>
      </c>
      <c r="AD27" s="135" t="s">
        <v>86</v>
      </c>
      <c r="AE27" s="135" t="s">
        <v>86</v>
      </c>
      <c r="AF27" s="135" t="s">
        <v>86</v>
      </c>
      <c r="AG27" s="135" t="s">
        <v>86</v>
      </c>
      <c r="AH27" s="135" t="s">
        <v>86</v>
      </c>
      <c r="AI27" s="135" t="s">
        <v>86</v>
      </c>
      <c r="AJ27" s="135" t="s">
        <v>86</v>
      </c>
      <c r="AK27" s="135" t="s">
        <v>86</v>
      </c>
      <c r="AL27" s="78" t="s">
        <v>2</v>
      </c>
      <c r="AM27" s="135" t="s">
        <v>86</v>
      </c>
      <c r="AN27" s="135" t="s">
        <v>86</v>
      </c>
      <c r="AO27" s="135" t="s">
        <v>86</v>
      </c>
      <c r="AP27" s="135" t="s">
        <v>86</v>
      </c>
      <c r="AQ27" s="42" t="s">
        <v>6</v>
      </c>
      <c r="AR27" s="78" t="s">
        <v>2</v>
      </c>
      <c r="AS27" s="6" t="s">
        <v>3</v>
      </c>
      <c r="AT27" s="36" t="s">
        <v>3</v>
      </c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69" t="s">
        <v>6</v>
      </c>
      <c r="BD27" s="116"/>
      <c r="BE27" s="11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31" t="s">
        <v>4</v>
      </c>
      <c r="D28" s="210" t="s">
        <v>86</v>
      </c>
      <c r="E28" s="210" t="s">
        <v>86</v>
      </c>
      <c r="F28" s="210" t="s">
        <v>86</v>
      </c>
      <c r="G28" s="210" t="s">
        <v>86</v>
      </c>
      <c r="H28" s="210" t="s">
        <v>86</v>
      </c>
      <c r="I28" s="210" t="s">
        <v>86</v>
      </c>
      <c r="J28" s="210" t="s">
        <v>86</v>
      </c>
      <c r="K28" s="210" t="s">
        <v>86</v>
      </c>
      <c r="L28" s="147" t="s">
        <v>86</v>
      </c>
      <c r="M28" s="147" t="s">
        <v>86</v>
      </c>
      <c r="N28" s="147" t="s">
        <v>86</v>
      </c>
      <c r="O28" s="147" t="s">
        <v>86</v>
      </c>
      <c r="P28" s="147" t="s">
        <v>86</v>
      </c>
      <c r="Q28" s="147" t="s">
        <v>86</v>
      </c>
      <c r="R28" s="147" t="s">
        <v>86</v>
      </c>
      <c r="S28" s="147" t="s">
        <v>86</v>
      </c>
      <c r="T28" s="147" t="s">
        <v>86</v>
      </c>
      <c r="U28" s="130" t="s">
        <v>2</v>
      </c>
      <c r="V28" s="35" t="s">
        <v>3</v>
      </c>
      <c r="W28" s="35" t="s">
        <v>3</v>
      </c>
      <c r="X28" s="35" t="s">
        <v>3</v>
      </c>
      <c r="Y28" s="35" t="s">
        <v>3</v>
      </c>
      <c r="Z28" s="35" t="s">
        <v>6</v>
      </c>
      <c r="AA28" s="135" t="s">
        <v>86</v>
      </c>
      <c r="AB28" s="135" t="s">
        <v>86</v>
      </c>
      <c r="AC28" s="135" t="s">
        <v>86</v>
      </c>
      <c r="AD28" s="135" t="s">
        <v>86</v>
      </c>
      <c r="AE28" s="135" t="s">
        <v>86</v>
      </c>
      <c r="AF28" s="135" t="s">
        <v>86</v>
      </c>
      <c r="AG28" s="135" t="s">
        <v>86</v>
      </c>
      <c r="AH28" s="135" t="s">
        <v>86</v>
      </c>
      <c r="AI28" s="135" t="s">
        <v>86</v>
      </c>
      <c r="AJ28" s="135" t="s">
        <v>86</v>
      </c>
      <c r="AK28" s="135" t="s">
        <v>86</v>
      </c>
      <c r="AL28" s="135" t="s">
        <v>86</v>
      </c>
      <c r="AM28" s="78" t="s">
        <v>2</v>
      </c>
      <c r="AN28" s="135" t="s">
        <v>86</v>
      </c>
      <c r="AO28" s="135" t="s">
        <v>86</v>
      </c>
      <c r="AP28" s="135" t="s">
        <v>86</v>
      </c>
      <c r="AQ28" s="42" t="s">
        <v>6</v>
      </c>
      <c r="AR28" s="42" t="s">
        <v>3</v>
      </c>
      <c r="AS28" s="6" t="s">
        <v>3</v>
      </c>
      <c r="AT28" s="61" t="s">
        <v>3</v>
      </c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69" t="s">
        <v>6</v>
      </c>
      <c r="BD28" s="116"/>
      <c r="BE28" s="11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210" t="s">
        <v>86</v>
      </c>
      <c r="D29" s="210" t="s">
        <v>86</v>
      </c>
      <c r="E29" s="210" t="s">
        <v>86</v>
      </c>
      <c r="F29" s="210" t="s">
        <v>86</v>
      </c>
      <c r="G29" s="210" t="s">
        <v>86</v>
      </c>
      <c r="H29" s="210" t="s">
        <v>86</v>
      </c>
      <c r="I29" s="210" t="s">
        <v>86</v>
      </c>
      <c r="J29" s="210" t="s">
        <v>86</v>
      </c>
      <c r="K29" s="210" t="s">
        <v>86</v>
      </c>
      <c r="L29" s="147" t="s">
        <v>86</v>
      </c>
      <c r="M29" s="147" t="s">
        <v>86</v>
      </c>
      <c r="N29" s="147" t="s">
        <v>86</v>
      </c>
      <c r="O29" s="147" t="s">
        <v>86</v>
      </c>
      <c r="P29" s="147" t="s">
        <v>86</v>
      </c>
      <c r="Q29" s="147" t="s">
        <v>86</v>
      </c>
      <c r="R29" s="147" t="s">
        <v>86</v>
      </c>
      <c r="S29" s="147" t="s">
        <v>86</v>
      </c>
      <c r="T29" s="147" t="s">
        <v>86</v>
      </c>
      <c r="U29" s="130" t="s">
        <v>2</v>
      </c>
      <c r="V29" s="35" t="s">
        <v>3</v>
      </c>
      <c r="W29" s="35" t="s">
        <v>3</v>
      </c>
      <c r="X29" s="35" t="s">
        <v>3</v>
      </c>
      <c r="Y29" s="35" t="s">
        <v>3</v>
      </c>
      <c r="Z29" s="136" t="s">
        <v>86</v>
      </c>
      <c r="AA29" s="135" t="s">
        <v>86</v>
      </c>
      <c r="AB29" s="78" t="s">
        <v>2</v>
      </c>
      <c r="AC29" s="135" t="s">
        <v>86</v>
      </c>
      <c r="AD29" s="78" t="s">
        <v>2</v>
      </c>
      <c r="AE29" s="135" t="s">
        <v>86</v>
      </c>
      <c r="AF29" s="135" t="s">
        <v>86</v>
      </c>
      <c r="AG29" s="135" t="s">
        <v>86</v>
      </c>
      <c r="AH29" s="135" t="s">
        <v>86</v>
      </c>
      <c r="AI29" s="135" t="s">
        <v>86</v>
      </c>
      <c r="AJ29" s="135" t="s">
        <v>86</v>
      </c>
      <c r="AK29" s="135" t="s">
        <v>86</v>
      </c>
      <c r="AL29" s="135" t="s">
        <v>86</v>
      </c>
      <c r="AM29" s="135" t="s">
        <v>86</v>
      </c>
      <c r="AN29" s="135" t="s">
        <v>86</v>
      </c>
      <c r="AO29" s="135" t="s">
        <v>86</v>
      </c>
      <c r="AP29" s="135" t="s">
        <v>86</v>
      </c>
      <c r="AQ29" s="36" t="s">
        <v>3</v>
      </c>
      <c r="AR29" s="42" t="s">
        <v>3</v>
      </c>
      <c r="AS29" s="6" t="s">
        <v>3</v>
      </c>
      <c r="AT29" s="61" t="s">
        <v>3</v>
      </c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69" t="s">
        <v>6</v>
      </c>
      <c r="BD29" s="116"/>
      <c r="BE29" s="11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210" t="s">
        <v>86</v>
      </c>
      <c r="D30" s="210" t="s">
        <v>86</v>
      </c>
      <c r="E30" s="210" t="s">
        <v>86</v>
      </c>
      <c r="F30" s="210" t="s">
        <v>86</v>
      </c>
      <c r="G30" s="210" t="s">
        <v>86</v>
      </c>
      <c r="H30" s="210" t="s">
        <v>86</v>
      </c>
      <c r="I30" s="210" t="s">
        <v>86</v>
      </c>
      <c r="J30" s="210" t="s">
        <v>86</v>
      </c>
      <c r="K30" s="210" t="s">
        <v>86</v>
      </c>
      <c r="L30" s="208" t="s">
        <v>2</v>
      </c>
      <c r="M30" s="147" t="s">
        <v>86</v>
      </c>
      <c r="N30" s="147" t="s">
        <v>86</v>
      </c>
      <c r="O30" s="147" t="s">
        <v>86</v>
      </c>
      <c r="P30" s="147" t="s">
        <v>86</v>
      </c>
      <c r="Q30" s="147" t="s">
        <v>86</v>
      </c>
      <c r="R30" s="147" t="s">
        <v>86</v>
      </c>
      <c r="S30" s="147" t="s">
        <v>86</v>
      </c>
      <c r="T30" s="147" t="s">
        <v>86</v>
      </c>
      <c r="U30" s="130" t="s">
        <v>2</v>
      </c>
      <c r="V30" s="35" t="s">
        <v>3</v>
      </c>
      <c r="W30" s="35" t="s">
        <v>3</v>
      </c>
      <c r="X30" s="35" t="s">
        <v>3</v>
      </c>
      <c r="Y30" s="35" t="s">
        <v>3</v>
      </c>
      <c r="Z30" s="135" t="s">
        <v>86</v>
      </c>
      <c r="AA30" s="135" t="s">
        <v>86</v>
      </c>
      <c r="AB30" s="135" t="s">
        <v>86</v>
      </c>
      <c r="AC30" s="135" t="s">
        <v>86</v>
      </c>
      <c r="AD30" s="135" t="s">
        <v>86</v>
      </c>
      <c r="AE30" s="135" t="s">
        <v>86</v>
      </c>
      <c r="AF30" s="135" t="s">
        <v>86</v>
      </c>
      <c r="AG30" s="135" t="s">
        <v>86</v>
      </c>
      <c r="AH30" s="135" t="s">
        <v>86</v>
      </c>
      <c r="AI30" s="135" t="s">
        <v>86</v>
      </c>
      <c r="AJ30" s="135" t="s">
        <v>86</v>
      </c>
      <c r="AK30" s="135" t="s">
        <v>86</v>
      </c>
      <c r="AL30" s="135" t="s">
        <v>86</v>
      </c>
      <c r="AM30" s="135" t="s">
        <v>86</v>
      </c>
      <c r="AN30" s="135" t="s">
        <v>86</v>
      </c>
      <c r="AO30" s="135" t="s">
        <v>86</v>
      </c>
      <c r="AP30" s="135" t="s">
        <v>86</v>
      </c>
      <c r="AQ30" s="36" t="s">
        <v>3</v>
      </c>
      <c r="AR30" s="42" t="s">
        <v>3</v>
      </c>
      <c r="AS30" s="6" t="s">
        <v>3</v>
      </c>
      <c r="AT30" s="61" t="s">
        <v>3</v>
      </c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69" t="s">
        <v>6</v>
      </c>
      <c r="BD30" s="116"/>
      <c r="BE30" s="11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7"/>
      <c r="B31" s="138" t="s">
        <v>4</v>
      </c>
      <c r="C31" s="213" t="s">
        <v>86</v>
      </c>
      <c r="D31" s="213" t="s">
        <v>86</v>
      </c>
      <c r="E31" s="213" t="s">
        <v>86</v>
      </c>
      <c r="F31" s="213" t="s">
        <v>86</v>
      </c>
      <c r="G31" s="213" t="s">
        <v>86</v>
      </c>
      <c r="H31" s="213" t="s">
        <v>86</v>
      </c>
      <c r="I31" s="213" t="s">
        <v>86</v>
      </c>
      <c r="J31" s="213" t="s">
        <v>86</v>
      </c>
      <c r="K31" s="213" t="s">
        <v>86</v>
      </c>
      <c r="L31" s="153" t="s">
        <v>86</v>
      </c>
      <c r="M31" s="153" t="s">
        <v>86</v>
      </c>
      <c r="N31" s="153" t="s">
        <v>86</v>
      </c>
      <c r="O31" s="153" t="s">
        <v>86</v>
      </c>
      <c r="P31" s="153" t="s">
        <v>86</v>
      </c>
      <c r="Q31" s="153" t="s">
        <v>86</v>
      </c>
      <c r="R31" s="153" t="s">
        <v>86</v>
      </c>
      <c r="S31" s="153" t="s">
        <v>86</v>
      </c>
      <c r="T31" s="153" t="s">
        <v>86</v>
      </c>
      <c r="U31" s="138" t="s">
        <v>2</v>
      </c>
      <c r="V31" s="38" t="s">
        <v>3</v>
      </c>
      <c r="W31" s="38" t="s">
        <v>3</v>
      </c>
      <c r="X31" s="38" t="s">
        <v>3</v>
      </c>
      <c r="Y31" s="38" t="s">
        <v>6</v>
      </c>
      <c r="Z31" s="142" t="s">
        <v>86</v>
      </c>
      <c r="AA31" s="142" t="s">
        <v>86</v>
      </c>
      <c r="AB31" s="142" t="s">
        <v>86</v>
      </c>
      <c r="AC31" s="142" t="s">
        <v>86</v>
      </c>
      <c r="AD31" s="142" t="s">
        <v>86</v>
      </c>
      <c r="AE31" s="142" t="s">
        <v>86</v>
      </c>
      <c r="AF31" s="142" t="s">
        <v>86</v>
      </c>
      <c r="AG31" s="142" t="s">
        <v>86</v>
      </c>
      <c r="AH31" s="142" t="s">
        <v>86</v>
      </c>
      <c r="AI31" s="142" t="s">
        <v>86</v>
      </c>
      <c r="AJ31" s="142" t="s">
        <v>86</v>
      </c>
      <c r="AK31" s="142" t="s">
        <v>86</v>
      </c>
      <c r="AL31" s="142" t="s">
        <v>86</v>
      </c>
      <c r="AM31" s="142" t="s">
        <v>86</v>
      </c>
      <c r="AN31" s="142" t="s">
        <v>86</v>
      </c>
      <c r="AO31" s="142" t="s">
        <v>86</v>
      </c>
      <c r="AP31" s="142" t="s">
        <v>86</v>
      </c>
      <c r="AQ31" s="36" t="s">
        <v>3</v>
      </c>
      <c r="AR31" s="44" t="s">
        <v>3</v>
      </c>
      <c r="AS31" s="30" t="s">
        <v>3</v>
      </c>
      <c r="AT31" s="61" t="s">
        <v>3</v>
      </c>
      <c r="AU31" s="44" t="s">
        <v>6</v>
      </c>
      <c r="AV31" s="44" t="s">
        <v>6</v>
      </c>
      <c r="AW31" s="44" t="s">
        <v>6</v>
      </c>
      <c r="AX31" s="44" t="s">
        <v>6</v>
      </c>
      <c r="AY31" s="44" t="s">
        <v>6</v>
      </c>
      <c r="AZ31" s="44" t="s">
        <v>6</v>
      </c>
      <c r="BA31" s="44" t="s">
        <v>6</v>
      </c>
      <c r="BB31" s="44" t="s">
        <v>6</v>
      </c>
      <c r="BC31" s="171" t="s">
        <v>4</v>
      </c>
      <c r="BD31" s="117"/>
      <c r="BE31" s="12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ht="14.25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</row>
    <row r="33" spans="1:3" ht="14.25" customHeight="1" x14ac:dyDescent="0.15">
      <c r="A33" s="1" t="s">
        <v>141</v>
      </c>
      <c r="B33" s="18" t="s">
        <v>87</v>
      </c>
      <c r="C33" s="1" t="s">
        <v>134</v>
      </c>
    </row>
    <row r="34" spans="1:3" ht="14.25" customHeight="1" x14ac:dyDescent="0.15">
      <c r="A34" s="1" t="s">
        <v>129</v>
      </c>
      <c r="B34" s="54" t="s">
        <v>86</v>
      </c>
      <c r="C34" s="1" t="s">
        <v>157</v>
      </c>
    </row>
    <row r="35" spans="1:3" ht="14.25" customHeight="1" x14ac:dyDescent="0.15">
      <c r="A35" s="1" t="s">
        <v>129</v>
      </c>
      <c r="B35" s="18" t="s">
        <v>86</v>
      </c>
      <c r="C35" s="1" t="s">
        <v>157</v>
      </c>
    </row>
    <row r="36" spans="1:3" ht="14.25" customHeight="1" x14ac:dyDescent="0.15">
      <c r="A36" s="1" t="s">
        <v>115</v>
      </c>
      <c r="B36" s="54" t="s">
        <v>86</v>
      </c>
      <c r="C36" s="1" t="s">
        <v>158</v>
      </c>
    </row>
    <row r="37" spans="1:3" ht="14.25" customHeight="1" x14ac:dyDescent="0.15">
      <c r="A37" s="1" t="s">
        <v>115</v>
      </c>
      <c r="B37" s="18" t="s">
        <v>86</v>
      </c>
      <c r="C37" s="1" t="s">
        <v>158</v>
      </c>
    </row>
  </sheetData>
  <mergeCells count="68">
    <mergeCell ref="BM18:BM24"/>
    <mergeCell ref="BN18:BN24"/>
    <mergeCell ref="BO18:BO24"/>
    <mergeCell ref="BH18:BH24"/>
    <mergeCell ref="BI18:BI24"/>
    <mergeCell ref="BJ18:BJ24"/>
    <mergeCell ref="BK18:BK24"/>
    <mergeCell ref="BL18:BL24"/>
    <mergeCell ref="A18:A24"/>
    <mergeCell ref="BD18:BD24"/>
    <mergeCell ref="BE18:BE24"/>
    <mergeCell ref="BF18:BF24"/>
    <mergeCell ref="BG18:BG24"/>
    <mergeCell ref="A11:A17"/>
    <mergeCell ref="B11:B17"/>
    <mergeCell ref="B1:F1"/>
    <mergeCell ref="G1:K1"/>
    <mergeCell ref="B2:B8"/>
    <mergeCell ref="A1:A9"/>
    <mergeCell ref="B10:BB10"/>
    <mergeCell ref="L1:O1"/>
    <mergeCell ref="P1:S1"/>
    <mergeCell ref="AT1:AX1"/>
    <mergeCell ref="AG1:AK1"/>
    <mergeCell ref="AC1:AF1"/>
    <mergeCell ref="T1:X1"/>
    <mergeCell ref="Y1:AB1"/>
    <mergeCell ref="AL1:AO1"/>
    <mergeCell ref="AP1:AS1"/>
    <mergeCell ref="BH11:BH17"/>
    <mergeCell ref="BD11:BD17"/>
    <mergeCell ref="BE11:BE17"/>
    <mergeCell ref="BF11:BF17"/>
    <mergeCell ref="BG11:BG17"/>
    <mergeCell ref="BI2:BI9"/>
    <mergeCell ref="BK2:BK9"/>
    <mergeCell ref="BL2:BL9"/>
    <mergeCell ref="BN2:BN9"/>
    <mergeCell ref="BM2:BM9"/>
    <mergeCell ref="AY1:BC1"/>
    <mergeCell ref="BG2:BG9"/>
    <mergeCell ref="BD2:BD9"/>
    <mergeCell ref="BO2:BO9"/>
    <mergeCell ref="BN11:BN17"/>
    <mergeCell ref="BL11:BL17"/>
    <mergeCell ref="BJ11:BJ17"/>
    <mergeCell ref="BI11:BI17"/>
    <mergeCell ref="BM11:BM17"/>
    <mergeCell ref="BE2:BE9"/>
    <mergeCell ref="BF2:BF9"/>
    <mergeCell ref="BH2:BH9"/>
    <mergeCell ref="BE1:BO1"/>
    <mergeCell ref="BO11:BO17"/>
    <mergeCell ref="BK11:BK17"/>
    <mergeCell ref="BJ2:BJ9"/>
    <mergeCell ref="A25:A31"/>
    <mergeCell ref="BD25:BD31"/>
    <mergeCell ref="BE25:BE31"/>
    <mergeCell ref="BF25:BF31"/>
    <mergeCell ref="BG25:BG31"/>
    <mergeCell ref="BM25:BM31"/>
    <mergeCell ref="BN25:BN31"/>
    <mergeCell ref="BO25:BO31"/>
    <mergeCell ref="BH25:BH31"/>
    <mergeCell ref="BI25:BI31"/>
    <mergeCell ref="BJ25:BJ31"/>
    <mergeCell ref="BK25:BK31"/>
    <mergeCell ref="BL25:BL31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29"/>
  <sheetViews>
    <sheetView view="pageBreakPreview" zoomScaleNormal="115" workbookViewId="0">
      <pane ySplit="9" topLeftCell="A15" activePane="bottomLeft" state="frozen"/>
      <selection pane="bottomLeft" activeCell="A11" sqref="A11:BC24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9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97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3</v>
      </c>
      <c r="B11" s="125" t="s">
        <v>4</v>
      </c>
      <c r="C11" s="125" t="s">
        <v>4</v>
      </c>
      <c r="D11" s="212" t="s">
        <v>86</v>
      </c>
      <c r="E11" s="212" t="s">
        <v>86</v>
      </c>
      <c r="F11" s="212" t="s">
        <v>86</v>
      </c>
      <c r="G11" s="212" t="s">
        <v>86</v>
      </c>
      <c r="H11" s="212" t="s">
        <v>86</v>
      </c>
      <c r="I11" s="212" t="s">
        <v>86</v>
      </c>
      <c r="J11" s="212" t="s">
        <v>86</v>
      </c>
      <c r="K11" s="212" t="s">
        <v>86</v>
      </c>
      <c r="L11" s="143" t="s">
        <v>86</v>
      </c>
      <c r="M11" s="143" t="s">
        <v>86</v>
      </c>
      <c r="N11" s="143" t="s">
        <v>86</v>
      </c>
      <c r="O11" s="143" t="s">
        <v>86</v>
      </c>
      <c r="P11" s="143" t="s">
        <v>86</v>
      </c>
      <c r="Q11" s="143" t="s">
        <v>86</v>
      </c>
      <c r="R11" s="143" t="s">
        <v>86</v>
      </c>
      <c r="S11" s="143" t="s">
        <v>86</v>
      </c>
      <c r="T11" s="143" t="s">
        <v>86</v>
      </c>
      <c r="U11" s="125" t="s">
        <v>2</v>
      </c>
      <c r="V11" s="125" t="s">
        <v>2</v>
      </c>
      <c r="W11" s="37" t="s">
        <v>3</v>
      </c>
      <c r="X11" s="37" t="s">
        <v>3</v>
      </c>
      <c r="Y11" s="37" t="s">
        <v>3</v>
      </c>
      <c r="Z11" s="37" t="s">
        <v>6</v>
      </c>
      <c r="AA11" s="129" t="s">
        <v>86</v>
      </c>
      <c r="AB11" s="129" t="s">
        <v>86</v>
      </c>
      <c r="AC11" s="129" t="s">
        <v>86</v>
      </c>
      <c r="AD11" s="129" t="s">
        <v>86</v>
      </c>
      <c r="AE11" s="129" t="s">
        <v>86</v>
      </c>
      <c r="AF11" s="129" t="s">
        <v>86</v>
      </c>
      <c r="AG11" s="129" t="s">
        <v>86</v>
      </c>
      <c r="AH11" s="129" t="s">
        <v>86</v>
      </c>
      <c r="AI11" s="129" t="s">
        <v>86</v>
      </c>
      <c r="AJ11" s="129" t="s">
        <v>86</v>
      </c>
      <c r="AK11" s="129" t="s">
        <v>86</v>
      </c>
      <c r="AL11" s="129" t="s">
        <v>86</v>
      </c>
      <c r="AM11" s="184" t="s">
        <v>86</v>
      </c>
      <c r="AN11" s="129" t="s">
        <v>86</v>
      </c>
      <c r="AO11" s="129" t="s">
        <v>86</v>
      </c>
      <c r="AP11" s="129" t="s">
        <v>86</v>
      </c>
      <c r="AQ11" s="41" t="s">
        <v>6</v>
      </c>
      <c r="AR11" s="41" t="s">
        <v>3</v>
      </c>
      <c r="AS11" s="29" t="s">
        <v>3</v>
      </c>
      <c r="AT11" s="62" t="s">
        <v>3</v>
      </c>
      <c r="AU11" s="61" t="s">
        <v>3</v>
      </c>
      <c r="AV11" s="41" t="s">
        <v>6</v>
      </c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40.285714285714285</v>
      </c>
      <c r="BE11" s="118">
        <f>BO11-BJ11-BL11-BK11-BK11-BH11-BG11-BF11-BM11-BN11</f>
        <v>33.285714285714285</v>
      </c>
      <c r="BF11" s="88">
        <f>COUNTIF(C11:BC17,"Э")/7</f>
        <v>7</v>
      </c>
      <c r="BG11" s="88">
        <f>COUNTIF(C11:BC17,"У")/7</f>
        <v>0</v>
      </c>
      <c r="BH11" s="88">
        <f>COUNTIF(C11:BC17,"П")/7</f>
        <v>0</v>
      </c>
      <c r="BI11" s="88">
        <v>4</v>
      </c>
      <c r="BJ11" s="88">
        <v>0</v>
      </c>
      <c r="BK11" s="88">
        <v>0</v>
      </c>
      <c r="BL11" s="88">
        <f>COUNTIF(C11:BC17,"Д")/7</f>
        <v>0</v>
      </c>
      <c r="BM11" s="88">
        <f>COUNTIF(C11:BC17,"К")/7</f>
        <v>10</v>
      </c>
      <c r="BN11" s="88">
        <f>COUNTIF(C11:BC17,"~*")/7</f>
        <v>2</v>
      </c>
      <c r="BO11" s="88">
        <f xml:space="preserve"> COUNTIF(C9:BC9, "**")+1 - COUNTIF(C11:BC17,"==")/7</f>
        <v>52.285714285714285</v>
      </c>
    </row>
    <row r="12" spans="1:67" ht="14.25" customHeight="1" x14ac:dyDescent="0.15">
      <c r="A12" s="162"/>
      <c r="B12" s="130" t="s">
        <v>4</v>
      </c>
      <c r="C12" s="131" t="s">
        <v>4</v>
      </c>
      <c r="D12" s="210" t="s">
        <v>86</v>
      </c>
      <c r="E12" s="210" t="s">
        <v>86</v>
      </c>
      <c r="F12" s="210" t="s">
        <v>86</v>
      </c>
      <c r="G12" s="210" t="s">
        <v>86</v>
      </c>
      <c r="H12" s="210" t="s">
        <v>86</v>
      </c>
      <c r="I12" s="210" t="s">
        <v>86</v>
      </c>
      <c r="J12" s="210" t="s">
        <v>86</v>
      </c>
      <c r="K12" s="210" t="s">
        <v>86</v>
      </c>
      <c r="L12" s="147" t="s">
        <v>86</v>
      </c>
      <c r="M12" s="147" t="s">
        <v>86</v>
      </c>
      <c r="N12" s="147" t="s">
        <v>86</v>
      </c>
      <c r="O12" s="147" t="s">
        <v>86</v>
      </c>
      <c r="P12" s="147" t="s">
        <v>86</v>
      </c>
      <c r="Q12" s="147" t="s">
        <v>86</v>
      </c>
      <c r="R12" s="147" t="s">
        <v>86</v>
      </c>
      <c r="S12" s="147" t="s">
        <v>86</v>
      </c>
      <c r="T12" s="147" t="s">
        <v>86</v>
      </c>
      <c r="U12" s="130" t="s">
        <v>2</v>
      </c>
      <c r="V12" s="147" t="s">
        <v>86</v>
      </c>
      <c r="W12" s="35" t="s">
        <v>3</v>
      </c>
      <c r="X12" s="35" t="s">
        <v>3</v>
      </c>
      <c r="Y12" s="35" t="s">
        <v>3</v>
      </c>
      <c r="Z12" s="35" t="s">
        <v>6</v>
      </c>
      <c r="AA12" s="135" t="s">
        <v>86</v>
      </c>
      <c r="AB12" s="135" t="s">
        <v>86</v>
      </c>
      <c r="AC12" s="135" t="s">
        <v>86</v>
      </c>
      <c r="AD12" s="135" t="s">
        <v>86</v>
      </c>
      <c r="AE12" s="135" t="s">
        <v>86</v>
      </c>
      <c r="AF12" s="135" t="s">
        <v>86</v>
      </c>
      <c r="AG12" s="135" t="s">
        <v>86</v>
      </c>
      <c r="AH12" s="135" t="s">
        <v>86</v>
      </c>
      <c r="AI12" s="135" t="s">
        <v>86</v>
      </c>
      <c r="AJ12" s="135" t="s">
        <v>86</v>
      </c>
      <c r="AK12" s="135" t="s">
        <v>86</v>
      </c>
      <c r="AL12" s="135" t="s">
        <v>86</v>
      </c>
      <c r="AM12" s="135" t="s">
        <v>86</v>
      </c>
      <c r="AN12" s="135" t="s">
        <v>86</v>
      </c>
      <c r="AO12" s="135" t="s">
        <v>86</v>
      </c>
      <c r="AP12" s="135" t="s">
        <v>86</v>
      </c>
      <c r="AQ12" s="42" t="s">
        <v>6</v>
      </c>
      <c r="AR12" s="42" t="s">
        <v>3</v>
      </c>
      <c r="AS12" s="6" t="s">
        <v>3</v>
      </c>
      <c r="AT12" s="36" t="s">
        <v>3</v>
      </c>
      <c r="AU12" s="42" t="s">
        <v>6</v>
      </c>
      <c r="AV12" s="42" t="s">
        <v>6</v>
      </c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11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30" t="s">
        <v>4</v>
      </c>
      <c r="C13" s="131" t="s">
        <v>4</v>
      </c>
      <c r="D13" s="210" t="s">
        <v>86</v>
      </c>
      <c r="E13" s="210" t="s">
        <v>86</v>
      </c>
      <c r="F13" s="210" t="s">
        <v>86</v>
      </c>
      <c r="G13" s="210" t="s">
        <v>86</v>
      </c>
      <c r="H13" s="210" t="s">
        <v>86</v>
      </c>
      <c r="I13" s="210" t="s">
        <v>86</v>
      </c>
      <c r="J13" s="210" t="s">
        <v>86</v>
      </c>
      <c r="K13" s="210" t="s">
        <v>86</v>
      </c>
      <c r="L13" s="147" t="s">
        <v>86</v>
      </c>
      <c r="M13" s="147" t="s">
        <v>86</v>
      </c>
      <c r="N13" s="147" t="s">
        <v>86</v>
      </c>
      <c r="O13" s="147" t="s">
        <v>86</v>
      </c>
      <c r="P13" s="147" t="s">
        <v>86</v>
      </c>
      <c r="Q13" s="147" t="s">
        <v>86</v>
      </c>
      <c r="R13" s="147" t="s">
        <v>86</v>
      </c>
      <c r="S13" s="147" t="s">
        <v>86</v>
      </c>
      <c r="T13" s="147" t="s">
        <v>86</v>
      </c>
      <c r="U13" s="130" t="s">
        <v>2</v>
      </c>
      <c r="V13" s="35" t="s">
        <v>3</v>
      </c>
      <c r="W13" s="35" t="s">
        <v>3</v>
      </c>
      <c r="X13" s="35" t="s">
        <v>3</v>
      </c>
      <c r="Y13" s="35" t="s">
        <v>3</v>
      </c>
      <c r="Z13" s="35" t="s">
        <v>6</v>
      </c>
      <c r="AA13" s="135" t="s">
        <v>86</v>
      </c>
      <c r="AB13" s="135" t="s">
        <v>86</v>
      </c>
      <c r="AC13" s="135" t="s">
        <v>86</v>
      </c>
      <c r="AD13" s="135" t="s">
        <v>86</v>
      </c>
      <c r="AE13" s="135" t="s">
        <v>86</v>
      </c>
      <c r="AF13" s="135" t="s">
        <v>86</v>
      </c>
      <c r="AG13" s="135" t="s">
        <v>86</v>
      </c>
      <c r="AH13" s="135" t="s">
        <v>86</v>
      </c>
      <c r="AI13" s="135" t="s">
        <v>86</v>
      </c>
      <c r="AJ13" s="135" t="s">
        <v>86</v>
      </c>
      <c r="AK13" s="135" t="s">
        <v>86</v>
      </c>
      <c r="AL13" s="78" t="s">
        <v>2</v>
      </c>
      <c r="AM13" s="135" t="s">
        <v>86</v>
      </c>
      <c r="AN13" s="135" t="s">
        <v>86</v>
      </c>
      <c r="AO13" s="135" t="s">
        <v>86</v>
      </c>
      <c r="AP13" s="135" t="s">
        <v>86</v>
      </c>
      <c r="AQ13" s="42" t="s">
        <v>6</v>
      </c>
      <c r="AR13" s="78" t="s">
        <v>2</v>
      </c>
      <c r="AS13" s="6" t="s">
        <v>3</v>
      </c>
      <c r="AT13" s="36" t="s">
        <v>3</v>
      </c>
      <c r="AU13" s="42" t="s">
        <v>6</v>
      </c>
      <c r="AV13" s="42" t="s">
        <v>6</v>
      </c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11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30" t="s">
        <v>4</v>
      </c>
      <c r="C14" s="131" t="s">
        <v>4</v>
      </c>
      <c r="D14" s="210" t="s">
        <v>86</v>
      </c>
      <c r="E14" s="210" t="s">
        <v>86</v>
      </c>
      <c r="F14" s="210" t="s">
        <v>86</v>
      </c>
      <c r="G14" s="210" t="s">
        <v>86</v>
      </c>
      <c r="H14" s="210" t="s">
        <v>86</v>
      </c>
      <c r="I14" s="210" t="s">
        <v>86</v>
      </c>
      <c r="J14" s="210" t="s">
        <v>86</v>
      </c>
      <c r="K14" s="210" t="s">
        <v>86</v>
      </c>
      <c r="L14" s="147" t="s">
        <v>86</v>
      </c>
      <c r="M14" s="147" t="s">
        <v>86</v>
      </c>
      <c r="N14" s="147" t="s">
        <v>86</v>
      </c>
      <c r="O14" s="147" t="s">
        <v>86</v>
      </c>
      <c r="P14" s="147" t="s">
        <v>86</v>
      </c>
      <c r="Q14" s="147" t="s">
        <v>86</v>
      </c>
      <c r="R14" s="147" t="s">
        <v>86</v>
      </c>
      <c r="S14" s="147" t="s">
        <v>86</v>
      </c>
      <c r="T14" s="147" t="s">
        <v>86</v>
      </c>
      <c r="U14" s="130" t="s">
        <v>2</v>
      </c>
      <c r="V14" s="35" t="s">
        <v>3</v>
      </c>
      <c r="W14" s="35" t="s">
        <v>3</v>
      </c>
      <c r="X14" s="35" t="s">
        <v>3</v>
      </c>
      <c r="Y14" s="35" t="s">
        <v>3</v>
      </c>
      <c r="Z14" s="35" t="s">
        <v>6</v>
      </c>
      <c r="AA14" s="135" t="s">
        <v>86</v>
      </c>
      <c r="AB14" s="135" t="s">
        <v>86</v>
      </c>
      <c r="AC14" s="135" t="s">
        <v>86</v>
      </c>
      <c r="AD14" s="135" t="s">
        <v>86</v>
      </c>
      <c r="AE14" s="135" t="s">
        <v>86</v>
      </c>
      <c r="AF14" s="135" t="s">
        <v>86</v>
      </c>
      <c r="AG14" s="135" t="s">
        <v>86</v>
      </c>
      <c r="AH14" s="135" t="s">
        <v>86</v>
      </c>
      <c r="AI14" s="135" t="s">
        <v>86</v>
      </c>
      <c r="AJ14" s="135" t="s">
        <v>86</v>
      </c>
      <c r="AK14" s="135" t="s">
        <v>86</v>
      </c>
      <c r="AL14" s="135" t="s">
        <v>86</v>
      </c>
      <c r="AM14" s="78" t="s">
        <v>2</v>
      </c>
      <c r="AN14" s="135" t="s">
        <v>86</v>
      </c>
      <c r="AO14" s="135" t="s">
        <v>86</v>
      </c>
      <c r="AP14" s="135" t="s">
        <v>86</v>
      </c>
      <c r="AQ14" s="42" t="s">
        <v>6</v>
      </c>
      <c r="AR14" s="42" t="s">
        <v>3</v>
      </c>
      <c r="AS14" s="6" t="s">
        <v>3</v>
      </c>
      <c r="AT14" s="61" t="s">
        <v>3</v>
      </c>
      <c r="AU14" s="42" t="s">
        <v>6</v>
      </c>
      <c r="AV14" s="42" t="s">
        <v>6</v>
      </c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11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30" t="s">
        <v>4</v>
      </c>
      <c r="C15" s="210" t="s">
        <v>86</v>
      </c>
      <c r="D15" s="210" t="s">
        <v>86</v>
      </c>
      <c r="E15" s="210" t="s">
        <v>86</v>
      </c>
      <c r="F15" s="210" t="s">
        <v>86</v>
      </c>
      <c r="G15" s="210" t="s">
        <v>86</v>
      </c>
      <c r="H15" s="210" t="s">
        <v>86</v>
      </c>
      <c r="I15" s="210" t="s">
        <v>86</v>
      </c>
      <c r="J15" s="210" t="s">
        <v>86</v>
      </c>
      <c r="K15" s="210" t="s">
        <v>86</v>
      </c>
      <c r="L15" s="147" t="s">
        <v>86</v>
      </c>
      <c r="M15" s="147" t="s">
        <v>86</v>
      </c>
      <c r="N15" s="147" t="s">
        <v>86</v>
      </c>
      <c r="O15" s="147" t="s">
        <v>86</v>
      </c>
      <c r="P15" s="147" t="s">
        <v>86</v>
      </c>
      <c r="Q15" s="147" t="s">
        <v>86</v>
      </c>
      <c r="R15" s="147" t="s">
        <v>86</v>
      </c>
      <c r="S15" s="147" t="s">
        <v>86</v>
      </c>
      <c r="T15" s="147" t="s">
        <v>86</v>
      </c>
      <c r="U15" s="130" t="s">
        <v>2</v>
      </c>
      <c r="V15" s="35" t="s">
        <v>3</v>
      </c>
      <c r="W15" s="35" t="s">
        <v>3</v>
      </c>
      <c r="X15" s="35" t="s">
        <v>3</v>
      </c>
      <c r="Y15" s="35" t="s">
        <v>3</v>
      </c>
      <c r="Z15" s="136" t="s">
        <v>86</v>
      </c>
      <c r="AA15" s="135" t="s">
        <v>86</v>
      </c>
      <c r="AB15" s="78" t="s">
        <v>2</v>
      </c>
      <c r="AC15" s="135" t="s">
        <v>86</v>
      </c>
      <c r="AD15" s="78" t="s">
        <v>2</v>
      </c>
      <c r="AE15" s="135" t="s">
        <v>86</v>
      </c>
      <c r="AF15" s="135" t="s">
        <v>86</v>
      </c>
      <c r="AG15" s="135" t="s">
        <v>86</v>
      </c>
      <c r="AH15" s="135" t="s">
        <v>86</v>
      </c>
      <c r="AI15" s="135" t="s">
        <v>86</v>
      </c>
      <c r="AJ15" s="135" t="s">
        <v>86</v>
      </c>
      <c r="AK15" s="135" t="s">
        <v>86</v>
      </c>
      <c r="AL15" s="135" t="s">
        <v>86</v>
      </c>
      <c r="AM15" s="135" t="s">
        <v>86</v>
      </c>
      <c r="AN15" s="135" t="s">
        <v>86</v>
      </c>
      <c r="AO15" s="135" t="s">
        <v>86</v>
      </c>
      <c r="AP15" s="135" t="s">
        <v>86</v>
      </c>
      <c r="AQ15" s="36" t="s">
        <v>3</v>
      </c>
      <c r="AR15" s="42" t="s">
        <v>3</v>
      </c>
      <c r="AS15" s="6" t="s">
        <v>3</v>
      </c>
      <c r="AT15" s="61" t="s">
        <v>3</v>
      </c>
      <c r="AU15" s="42" t="s">
        <v>6</v>
      </c>
      <c r="AV15" s="42" t="s">
        <v>6</v>
      </c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11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30" t="s">
        <v>4</v>
      </c>
      <c r="C16" s="210" t="s">
        <v>86</v>
      </c>
      <c r="D16" s="210" t="s">
        <v>86</v>
      </c>
      <c r="E16" s="210" t="s">
        <v>86</v>
      </c>
      <c r="F16" s="210" t="s">
        <v>86</v>
      </c>
      <c r="G16" s="210" t="s">
        <v>86</v>
      </c>
      <c r="H16" s="210" t="s">
        <v>86</v>
      </c>
      <c r="I16" s="210" t="s">
        <v>86</v>
      </c>
      <c r="J16" s="210" t="s">
        <v>86</v>
      </c>
      <c r="K16" s="210" t="s">
        <v>86</v>
      </c>
      <c r="L16" s="208" t="s">
        <v>2</v>
      </c>
      <c r="M16" s="147" t="s">
        <v>86</v>
      </c>
      <c r="N16" s="147" t="s">
        <v>86</v>
      </c>
      <c r="O16" s="147" t="s">
        <v>86</v>
      </c>
      <c r="P16" s="147" t="s">
        <v>86</v>
      </c>
      <c r="Q16" s="147" t="s">
        <v>86</v>
      </c>
      <c r="R16" s="147" t="s">
        <v>86</v>
      </c>
      <c r="S16" s="147" t="s">
        <v>86</v>
      </c>
      <c r="T16" s="147" t="s">
        <v>86</v>
      </c>
      <c r="U16" s="130" t="s">
        <v>2</v>
      </c>
      <c r="V16" s="35" t="s">
        <v>3</v>
      </c>
      <c r="W16" s="35" t="s">
        <v>3</v>
      </c>
      <c r="X16" s="35" t="s">
        <v>3</v>
      </c>
      <c r="Y16" s="35" t="s">
        <v>3</v>
      </c>
      <c r="Z16" s="135" t="s">
        <v>86</v>
      </c>
      <c r="AA16" s="135" t="s">
        <v>86</v>
      </c>
      <c r="AB16" s="135" t="s">
        <v>86</v>
      </c>
      <c r="AC16" s="135" t="s">
        <v>86</v>
      </c>
      <c r="AD16" s="135" t="s">
        <v>86</v>
      </c>
      <c r="AE16" s="135" t="s">
        <v>86</v>
      </c>
      <c r="AF16" s="135" t="s">
        <v>86</v>
      </c>
      <c r="AG16" s="135" t="s">
        <v>86</v>
      </c>
      <c r="AH16" s="135" t="s">
        <v>86</v>
      </c>
      <c r="AI16" s="135" t="s">
        <v>86</v>
      </c>
      <c r="AJ16" s="135" t="s">
        <v>86</v>
      </c>
      <c r="AK16" s="135" t="s">
        <v>86</v>
      </c>
      <c r="AL16" s="135" t="s">
        <v>86</v>
      </c>
      <c r="AM16" s="135" t="s">
        <v>86</v>
      </c>
      <c r="AN16" s="135" t="s">
        <v>86</v>
      </c>
      <c r="AO16" s="135" t="s">
        <v>86</v>
      </c>
      <c r="AP16" s="135" t="s">
        <v>86</v>
      </c>
      <c r="AQ16" s="36" t="s">
        <v>3</v>
      </c>
      <c r="AR16" s="42" t="s">
        <v>3</v>
      </c>
      <c r="AS16" s="6" t="s">
        <v>3</v>
      </c>
      <c r="AT16" s="61" t="s">
        <v>3</v>
      </c>
      <c r="AU16" s="42" t="s">
        <v>6</v>
      </c>
      <c r="AV16" s="42" t="s">
        <v>6</v>
      </c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11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38" t="s">
        <v>4</v>
      </c>
      <c r="C17" s="213" t="s">
        <v>86</v>
      </c>
      <c r="D17" s="213" t="s">
        <v>86</v>
      </c>
      <c r="E17" s="213" t="s">
        <v>86</v>
      </c>
      <c r="F17" s="213" t="s">
        <v>86</v>
      </c>
      <c r="G17" s="213" t="s">
        <v>86</v>
      </c>
      <c r="H17" s="213" t="s">
        <v>86</v>
      </c>
      <c r="I17" s="213" t="s">
        <v>86</v>
      </c>
      <c r="J17" s="213" t="s">
        <v>86</v>
      </c>
      <c r="K17" s="213" t="s">
        <v>86</v>
      </c>
      <c r="L17" s="153" t="s">
        <v>86</v>
      </c>
      <c r="M17" s="153" t="s">
        <v>86</v>
      </c>
      <c r="N17" s="153" t="s">
        <v>86</v>
      </c>
      <c r="O17" s="153" t="s">
        <v>86</v>
      </c>
      <c r="P17" s="153" t="s">
        <v>86</v>
      </c>
      <c r="Q17" s="153" t="s">
        <v>86</v>
      </c>
      <c r="R17" s="153" t="s">
        <v>86</v>
      </c>
      <c r="S17" s="153" t="s">
        <v>86</v>
      </c>
      <c r="T17" s="153" t="s">
        <v>86</v>
      </c>
      <c r="U17" s="138" t="s">
        <v>2</v>
      </c>
      <c r="V17" s="38" t="s">
        <v>3</v>
      </c>
      <c r="W17" s="38" t="s">
        <v>3</v>
      </c>
      <c r="X17" s="38" t="s">
        <v>3</v>
      </c>
      <c r="Y17" s="38" t="s">
        <v>6</v>
      </c>
      <c r="Z17" s="142" t="s">
        <v>86</v>
      </c>
      <c r="AA17" s="142" t="s">
        <v>86</v>
      </c>
      <c r="AB17" s="142" t="s">
        <v>86</v>
      </c>
      <c r="AC17" s="142" t="s">
        <v>86</v>
      </c>
      <c r="AD17" s="142" t="s">
        <v>86</v>
      </c>
      <c r="AE17" s="142" t="s">
        <v>86</v>
      </c>
      <c r="AF17" s="142" t="s">
        <v>86</v>
      </c>
      <c r="AG17" s="142" t="s">
        <v>86</v>
      </c>
      <c r="AH17" s="142" t="s">
        <v>86</v>
      </c>
      <c r="AI17" s="142" t="s">
        <v>86</v>
      </c>
      <c r="AJ17" s="142" t="s">
        <v>86</v>
      </c>
      <c r="AK17" s="142" t="s">
        <v>86</v>
      </c>
      <c r="AL17" s="142" t="s">
        <v>86</v>
      </c>
      <c r="AM17" s="142" t="s">
        <v>86</v>
      </c>
      <c r="AN17" s="142" t="s">
        <v>86</v>
      </c>
      <c r="AO17" s="142" t="s">
        <v>86</v>
      </c>
      <c r="AP17" s="142" t="s">
        <v>86</v>
      </c>
      <c r="AQ17" s="36" t="s">
        <v>3</v>
      </c>
      <c r="AR17" s="44" t="s">
        <v>3</v>
      </c>
      <c r="AS17" s="30" t="s">
        <v>3</v>
      </c>
      <c r="AT17" s="61" t="s">
        <v>3</v>
      </c>
      <c r="AU17" s="44" t="s">
        <v>6</v>
      </c>
      <c r="AV17" s="44" t="s">
        <v>6</v>
      </c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12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62">
        <v>4</v>
      </c>
      <c r="B18" s="131" t="s">
        <v>4</v>
      </c>
      <c r="C18" s="214" t="s">
        <v>4</v>
      </c>
      <c r="D18" s="215"/>
      <c r="E18" s="215"/>
      <c r="F18" s="215"/>
      <c r="G18" s="215"/>
      <c r="H18" s="215"/>
      <c r="I18" s="215"/>
      <c r="J18" s="215"/>
      <c r="K18" s="215"/>
      <c r="L18" s="216"/>
      <c r="M18" s="215"/>
      <c r="N18" s="34" t="s">
        <v>3</v>
      </c>
      <c r="O18" s="34" t="s">
        <v>3</v>
      </c>
      <c r="P18" s="34" t="s">
        <v>3</v>
      </c>
      <c r="Q18" s="34" t="s">
        <v>3</v>
      </c>
      <c r="R18" s="56" t="s">
        <v>1</v>
      </c>
      <c r="S18" s="56" t="s">
        <v>1</v>
      </c>
      <c r="T18" s="50" t="s">
        <v>1</v>
      </c>
      <c r="U18" s="131" t="s">
        <v>2</v>
      </c>
      <c r="V18" s="125" t="s">
        <v>2</v>
      </c>
      <c r="W18" s="56" t="s">
        <v>6</v>
      </c>
      <c r="X18" s="64" t="s">
        <v>0</v>
      </c>
      <c r="Y18" s="64" t="s">
        <v>0</v>
      </c>
      <c r="Z18" s="64" t="s">
        <v>0</v>
      </c>
      <c r="AA18" s="64" t="s">
        <v>0</v>
      </c>
      <c r="AB18" s="186" t="s">
        <v>0</v>
      </c>
      <c r="AC18" s="186" t="s">
        <v>0</v>
      </c>
      <c r="AD18" s="64" t="s">
        <v>6</v>
      </c>
      <c r="AE18" s="186" t="s">
        <v>6</v>
      </c>
      <c r="AF18" s="186" t="s">
        <v>6</v>
      </c>
      <c r="AG18" s="186" t="s">
        <v>6</v>
      </c>
      <c r="AH18" s="217" t="s">
        <v>4</v>
      </c>
      <c r="AI18" s="217" t="s">
        <v>4</v>
      </c>
      <c r="AJ18" s="217" t="s">
        <v>4</v>
      </c>
      <c r="AK18" s="217" t="s">
        <v>4</v>
      </c>
      <c r="AL18" s="217" t="s">
        <v>4</v>
      </c>
      <c r="AM18" s="218" t="s">
        <v>2</v>
      </c>
      <c r="AN18" s="217" t="s">
        <v>4</v>
      </c>
      <c r="AO18" s="217" t="s">
        <v>4</v>
      </c>
      <c r="AP18" s="217" t="s">
        <v>4</v>
      </c>
      <c r="AQ18" s="217" t="s">
        <v>4</v>
      </c>
      <c r="AR18" s="217" t="s">
        <v>4</v>
      </c>
      <c r="AS18" s="217" t="s">
        <v>4</v>
      </c>
      <c r="AT18" s="217" t="s">
        <v>4</v>
      </c>
      <c r="AU18" s="217" t="s">
        <v>4</v>
      </c>
      <c r="AV18" s="217" t="s">
        <v>4</v>
      </c>
      <c r="AW18" s="217" t="s">
        <v>4</v>
      </c>
      <c r="AX18" s="217" t="s">
        <v>4</v>
      </c>
      <c r="AY18" s="217" t="s">
        <v>4</v>
      </c>
      <c r="AZ18" s="217" t="s">
        <v>4</v>
      </c>
      <c r="BA18" s="217" t="s">
        <v>4</v>
      </c>
      <c r="BB18" s="217" t="s">
        <v>4</v>
      </c>
      <c r="BC18" s="217" t="s">
        <v>4</v>
      </c>
      <c r="BD18" s="116">
        <f>BE18+BF18+BG18+BH18+BK18+BL18+BJ18</f>
        <v>22.571428571428566</v>
      </c>
      <c r="BE18" s="89">
        <f>BO18-BJ18-BL18-BK18-BK18-BH18-BG18-BF18-BM18-BN18</f>
        <v>10.428571428571423</v>
      </c>
      <c r="BF18" s="89">
        <f>COUNTIF(C18:BC24,"Э")/7</f>
        <v>3.5714285714285716</v>
      </c>
      <c r="BG18" s="89">
        <f>COUNTIF(C18:BC24,"У")/7</f>
        <v>0</v>
      </c>
      <c r="BH18" s="89">
        <f>COUNTIF(C18:BC24,"П")/7</f>
        <v>2.7142857142857144</v>
      </c>
      <c r="BI18" s="89">
        <v>0</v>
      </c>
      <c r="BJ18" s="89">
        <v>0</v>
      </c>
      <c r="BK18" s="89">
        <v>0</v>
      </c>
      <c r="BL18" s="89">
        <f>COUNTIF(C18:BC24,"Д")/7</f>
        <v>5.8571428571428568</v>
      </c>
      <c r="BM18" s="89">
        <f>COUNTIF(C18:BC24,"К")/7</f>
        <v>5.7142857142857144</v>
      </c>
      <c r="BN18" s="89">
        <f>COUNTIF(C18:BC24,"~*")/7</f>
        <v>2</v>
      </c>
      <c r="BO18" s="89">
        <f xml:space="preserve"> COUNTIF(C9:BC9, "**")+1 - COUNTIF(C18:BC24,"==")/7</f>
        <v>30.285714285714285</v>
      </c>
    </row>
    <row r="19" spans="1:67" ht="14.25" customHeight="1" x14ac:dyDescent="0.15">
      <c r="A19" s="162"/>
      <c r="B19" s="130" t="s">
        <v>4</v>
      </c>
      <c r="C19" s="130" t="s">
        <v>4</v>
      </c>
      <c r="D19" s="134"/>
      <c r="E19" s="134"/>
      <c r="F19" s="134"/>
      <c r="G19" s="134"/>
      <c r="H19" s="134"/>
      <c r="I19" s="134"/>
      <c r="J19" s="134"/>
      <c r="K19" s="134"/>
      <c r="L19" s="133"/>
      <c r="M19" s="134"/>
      <c r="N19" s="35" t="s">
        <v>3</v>
      </c>
      <c r="O19" s="35" t="s">
        <v>3</v>
      </c>
      <c r="P19" s="35" t="s">
        <v>3</v>
      </c>
      <c r="Q19" s="35" t="s">
        <v>3</v>
      </c>
      <c r="R19" s="49" t="s">
        <v>1</v>
      </c>
      <c r="S19" s="49" t="s">
        <v>1</v>
      </c>
      <c r="T19" s="49" t="s">
        <v>1</v>
      </c>
      <c r="U19" s="130" t="s">
        <v>2</v>
      </c>
      <c r="V19" s="35" t="s">
        <v>6</v>
      </c>
      <c r="W19" s="35" t="s">
        <v>6</v>
      </c>
      <c r="X19" s="42" t="s">
        <v>0</v>
      </c>
      <c r="Y19" s="42" t="s">
        <v>0</v>
      </c>
      <c r="Z19" s="42" t="s">
        <v>0</v>
      </c>
      <c r="AA19" s="42" t="s">
        <v>0</v>
      </c>
      <c r="AB19" s="69" t="s">
        <v>0</v>
      </c>
      <c r="AC19" s="69" t="s">
        <v>0</v>
      </c>
      <c r="AD19" s="69" t="s">
        <v>6</v>
      </c>
      <c r="AE19" s="69" t="s">
        <v>6</v>
      </c>
      <c r="AF19" s="69" t="s">
        <v>6</v>
      </c>
      <c r="AG19" s="69" t="s">
        <v>6</v>
      </c>
      <c r="AH19" s="164" t="s">
        <v>4</v>
      </c>
      <c r="AI19" s="164" t="s">
        <v>4</v>
      </c>
      <c r="AJ19" s="164" t="s">
        <v>4</v>
      </c>
      <c r="AK19" s="164" t="s">
        <v>4</v>
      </c>
      <c r="AL19" s="164" t="s">
        <v>4</v>
      </c>
      <c r="AM19" s="197" t="s">
        <v>4</v>
      </c>
      <c r="AN19" s="164" t="s">
        <v>4</v>
      </c>
      <c r="AO19" s="164" t="s">
        <v>4</v>
      </c>
      <c r="AP19" s="164" t="s">
        <v>4</v>
      </c>
      <c r="AQ19" s="164" t="s">
        <v>4</v>
      </c>
      <c r="AR19" s="164" t="s">
        <v>4</v>
      </c>
      <c r="AS19" s="164" t="s">
        <v>4</v>
      </c>
      <c r="AT19" s="164" t="s">
        <v>4</v>
      </c>
      <c r="AU19" s="164" t="s">
        <v>4</v>
      </c>
      <c r="AV19" s="164" t="s">
        <v>4</v>
      </c>
      <c r="AW19" s="164" t="s">
        <v>4</v>
      </c>
      <c r="AX19" s="164" t="s">
        <v>4</v>
      </c>
      <c r="AY19" s="164" t="s">
        <v>4</v>
      </c>
      <c r="AZ19" s="164" t="s">
        <v>4</v>
      </c>
      <c r="BA19" s="164" t="s">
        <v>4</v>
      </c>
      <c r="BB19" s="164" t="s">
        <v>4</v>
      </c>
      <c r="BC19" s="164" t="s">
        <v>4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0" t="s">
        <v>4</v>
      </c>
      <c r="D20" s="134"/>
      <c r="E20" s="134"/>
      <c r="F20" s="134"/>
      <c r="G20" s="134"/>
      <c r="H20" s="134"/>
      <c r="I20" s="134"/>
      <c r="J20" s="134"/>
      <c r="K20" s="134"/>
      <c r="L20" s="133"/>
      <c r="M20" s="134"/>
      <c r="N20" s="35" t="s">
        <v>3</v>
      </c>
      <c r="O20" s="35" t="s">
        <v>3</v>
      </c>
      <c r="P20" s="35" t="s">
        <v>3</v>
      </c>
      <c r="Q20" s="35" t="s">
        <v>3</v>
      </c>
      <c r="R20" s="49" t="s">
        <v>1</v>
      </c>
      <c r="S20" s="49" t="s">
        <v>1</v>
      </c>
      <c r="T20" s="35" t="s">
        <v>6</v>
      </c>
      <c r="U20" s="130" t="s">
        <v>2</v>
      </c>
      <c r="V20" s="35" t="s">
        <v>6</v>
      </c>
      <c r="W20" s="35" t="s">
        <v>6</v>
      </c>
      <c r="X20" s="42" t="s">
        <v>0</v>
      </c>
      <c r="Y20" s="42" t="s">
        <v>0</v>
      </c>
      <c r="Z20" s="42" t="s">
        <v>0</v>
      </c>
      <c r="AA20" s="42" t="s">
        <v>0</v>
      </c>
      <c r="AB20" s="69" t="s">
        <v>0</v>
      </c>
      <c r="AC20" s="69" t="s">
        <v>0</v>
      </c>
      <c r="AD20" s="69" t="s">
        <v>6</v>
      </c>
      <c r="AE20" s="69" t="s">
        <v>6</v>
      </c>
      <c r="AF20" s="69" t="s">
        <v>6</v>
      </c>
      <c r="AG20" s="164" t="s">
        <v>4</v>
      </c>
      <c r="AH20" s="164" t="s">
        <v>4</v>
      </c>
      <c r="AI20" s="164" t="s">
        <v>4</v>
      </c>
      <c r="AJ20" s="164" t="s">
        <v>4</v>
      </c>
      <c r="AK20" s="164" t="s">
        <v>4</v>
      </c>
      <c r="AL20" s="164" t="s">
        <v>4</v>
      </c>
      <c r="AM20" s="164" t="s">
        <v>4</v>
      </c>
      <c r="AN20" s="164" t="s">
        <v>4</v>
      </c>
      <c r="AO20" s="164" t="s">
        <v>4</v>
      </c>
      <c r="AP20" s="164" t="s">
        <v>4</v>
      </c>
      <c r="AQ20" s="164" t="s">
        <v>4</v>
      </c>
      <c r="AR20" s="164" t="s">
        <v>4</v>
      </c>
      <c r="AS20" s="164" t="s">
        <v>4</v>
      </c>
      <c r="AT20" s="164" t="s">
        <v>4</v>
      </c>
      <c r="AU20" s="164" t="s">
        <v>4</v>
      </c>
      <c r="AV20" s="164" t="s">
        <v>4</v>
      </c>
      <c r="AW20" s="164" t="s">
        <v>4</v>
      </c>
      <c r="AX20" s="164" t="s">
        <v>4</v>
      </c>
      <c r="AY20" s="164" t="s">
        <v>4</v>
      </c>
      <c r="AZ20" s="164" t="s">
        <v>4</v>
      </c>
      <c r="BA20" s="164" t="s">
        <v>4</v>
      </c>
      <c r="BB20" s="164" t="s">
        <v>4</v>
      </c>
      <c r="BC20" s="164" t="s">
        <v>4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0" t="s">
        <v>4</v>
      </c>
      <c r="D21" s="134"/>
      <c r="E21" s="134"/>
      <c r="F21" s="134"/>
      <c r="G21" s="134"/>
      <c r="H21" s="134"/>
      <c r="I21" s="134"/>
      <c r="J21" s="134"/>
      <c r="K21" s="134"/>
      <c r="L21" s="133"/>
      <c r="M21" s="134"/>
      <c r="N21" s="35" t="s">
        <v>3</v>
      </c>
      <c r="O21" s="35" t="s">
        <v>3</v>
      </c>
      <c r="P21" s="35" t="s">
        <v>3</v>
      </c>
      <c r="Q21" s="49" t="s">
        <v>3</v>
      </c>
      <c r="R21" s="49" t="s">
        <v>1</v>
      </c>
      <c r="S21" s="49" t="s">
        <v>1</v>
      </c>
      <c r="T21" s="35" t="s">
        <v>6</v>
      </c>
      <c r="U21" s="130" t="s">
        <v>2</v>
      </c>
      <c r="V21" s="49" t="s">
        <v>6</v>
      </c>
      <c r="W21" s="35" t="s">
        <v>6</v>
      </c>
      <c r="X21" s="42" t="s">
        <v>0</v>
      </c>
      <c r="Y21" s="42" t="s">
        <v>0</v>
      </c>
      <c r="Z21" s="42" t="s">
        <v>0</v>
      </c>
      <c r="AA21" s="42" t="s">
        <v>0</v>
      </c>
      <c r="AB21" s="69" t="s">
        <v>0</v>
      </c>
      <c r="AC21" s="69" t="s">
        <v>0</v>
      </c>
      <c r="AD21" s="69" t="s">
        <v>6</v>
      </c>
      <c r="AE21" s="69" t="s">
        <v>6</v>
      </c>
      <c r="AF21" s="69" t="s">
        <v>6</v>
      </c>
      <c r="AG21" s="164" t="s">
        <v>4</v>
      </c>
      <c r="AH21" s="164" t="s">
        <v>4</v>
      </c>
      <c r="AI21" s="164" t="s">
        <v>4</v>
      </c>
      <c r="AJ21" s="164" t="s">
        <v>4</v>
      </c>
      <c r="AK21" s="164" t="s">
        <v>4</v>
      </c>
      <c r="AL21" s="164" t="s">
        <v>4</v>
      </c>
      <c r="AM21" s="164" t="s">
        <v>4</v>
      </c>
      <c r="AN21" s="164" t="s">
        <v>4</v>
      </c>
      <c r="AO21" s="164" t="s">
        <v>4</v>
      </c>
      <c r="AP21" s="164" t="s">
        <v>4</v>
      </c>
      <c r="AQ21" s="164" t="s">
        <v>4</v>
      </c>
      <c r="AR21" s="164" t="s">
        <v>4</v>
      </c>
      <c r="AS21" s="164" t="s">
        <v>4</v>
      </c>
      <c r="AT21" s="164" t="s">
        <v>4</v>
      </c>
      <c r="AU21" s="164" t="s">
        <v>4</v>
      </c>
      <c r="AV21" s="164" t="s">
        <v>4</v>
      </c>
      <c r="AW21" s="164" t="s">
        <v>4</v>
      </c>
      <c r="AX21" s="164" t="s">
        <v>4</v>
      </c>
      <c r="AY21" s="164" t="s">
        <v>4</v>
      </c>
      <c r="AZ21" s="164" t="s">
        <v>4</v>
      </c>
      <c r="BA21" s="164" t="s">
        <v>4</v>
      </c>
      <c r="BB21" s="164" t="s">
        <v>4</v>
      </c>
      <c r="BC21" s="164" t="s">
        <v>4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3"/>
      <c r="M22" s="134"/>
      <c r="N22" s="35" t="s">
        <v>3</v>
      </c>
      <c r="O22" s="35" t="s">
        <v>3</v>
      </c>
      <c r="P22" s="35" t="s">
        <v>3</v>
      </c>
      <c r="Q22" s="56" t="s">
        <v>1</v>
      </c>
      <c r="R22" s="49" t="s">
        <v>1</v>
      </c>
      <c r="S22" s="49" t="s">
        <v>1</v>
      </c>
      <c r="T22" s="35" t="s">
        <v>6</v>
      </c>
      <c r="U22" s="130" t="s">
        <v>2</v>
      </c>
      <c r="V22" s="35" t="s">
        <v>6</v>
      </c>
      <c r="W22" s="42" t="s">
        <v>0</v>
      </c>
      <c r="X22" s="42" t="s">
        <v>0</v>
      </c>
      <c r="Y22" s="42" t="s">
        <v>0</v>
      </c>
      <c r="Z22" s="42" t="s">
        <v>0</v>
      </c>
      <c r="AA22" s="42" t="s">
        <v>0</v>
      </c>
      <c r="AB22" s="78" t="s">
        <v>2</v>
      </c>
      <c r="AC22" s="69" t="s">
        <v>6</v>
      </c>
      <c r="AD22" s="78" t="s">
        <v>2</v>
      </c>
      <c r="AE22" s="69" t="s">
        <v>6</v>
      </c>
      <c r="AF22" s="69" t="s">
        <v>6</v>
      </c>
      <c r="AG22" s="164" t="s">
        <v>4</v>
      </c>
      <c r="AH22" s="164" t="s">
        <v>4</v>
      </c>
      <c r="AI22" s="164" t="s">
        <v>4</v>
      </c>
      <c r="AJ22" s="164" t="s">
        <v>4</v>
      </c>
      <c r="AK22" s="164" t="s">
        <v>4</v>
      </c>
      <c r="AL22" s="164" t="s">
        <v>4</v>
      </c>
      <c r="AM22" s="164" t="s">
        <v>4</v>
      </c>
      <c r="AN22" s="164" t="s">
        <v>4</v>
      </c>
      <c r="AO22" s="164" t="s">
        <v>4</v>
      </c>
      <c r="AP22" s="164" t="s">
        <v>4</v>
      </c>
      <c r="AQ22" s="164" t="s">
        <v>4</v>
      </c>
      <c r="AR22" s="164" t="s">
        <v>4</v>
      </c>
      <c r="AS22" s="164" t="s">
        <v>4</v>
      </c>
      <c r="AT22" s="164" t="s">
        <v>4</v>
      </c>
      <c r="AU22" s="164" t="s">
        <v>4</v>
      </c>
      <c r="AV22" s="164" t="s">
        <v>4</v>
      </c>
      <c r="AW22" s="164" t="s">
        <v>4</v>
      </c>
      <c r="AX22" s="164" t="s">
        <v>4</v>
      </c>
      <c r="AY22" s="164" t="s">
        <v>4</v>
      </c>
      <c r="AZ22" s="164" t="s">
        <v>4</v>
      </c>
      <c r="BA22" s="164" t="s">
        <v>4</v>
      </c>
      <c r="BB22" s="164" t="s">
        <v>4</v>
      </c>
      <c r="BC22" s="164" t="s">
        <v>4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34"/>
      <c r="D23" s="134"/>
      <c r="E23" s="134"/>
      <c r="F23" s="134"/>
      <c r="G23" s="134"/>
      <c r="H23" s="134"/>
      <c r="I23" s="134"/>
      <c r="J23" s="134"/>
      <c r="K23" s="134"/>
      <c r="L23" s="78" t="s">
        <v>2</v>
      </c>
      <c r="M23" s="134"/>
      <c r="N23" s="35" t="s">
        <v>3</v>
      </c>
      <c r="O23" s="35" t="s">
        <v>3</v>
      </c>
      <c r="P23" s="35" t="s">
        <v>3</v>
      </c>
      <c r="Q23" s="49" t="s">
        <v>1</v>
      </c>
      <c r="R23" s="49" t="s">
        <v>1</v>
      </c>
      <c r="S23" s="49" t="s">
        <v>1</v>
      </c>
      <c r="T23" s="35" t="s">
        <v>6</v>
      </c>
      <c r="U23" s="130" t="s">
        <v>2</v>
      </c>
      <c r="V23" s="35" t="s">
        <v>6</v>
      </c>
      <c r="W23" s="42" t="s">
        <v>0</v>
      </c>
      <c r="X23" s="42" t="s">
        <v>0</v>
      </c>
      <c r="Y23" s="42" t="s">
        <v>0</v>
      </c>
      <c r="Z23" s="42" t="s">
        <v>0</v>
      </c>
      <c r="AA23" s="42" t="s">
        <v>0</v>
      </c>
      <c r="AB23" s="69" t="s">
        <v>0</v>
      </c>
      <c r="AC23" s="69" t="s">
        <v>6</v>
      </c>
      <c r="AD23" s="69" t="s">
        <v>6</v>
      </c>
      <c r="AE23" s="69" t="s">
        <v>6</v>
      </c>
      <c r="AF23" s="69" t="s">
        <v>6</v>
      </c>
      <c r="AG23" s="164" t="s">
        <v>4</v>
      </c>
      <c r="AH23" s="164" t="s">
        <v>4</v>
      </c>
      <c r="AI23" s="164" t="s">
        <v>4</v>
      </c>
      <c r="AJ23" s="164" t="s">
        <v>4</v>
      </c>
      <c r="AK23" s="164" t="s">
        <v>4</v>
      </c>
      <c r="AL23" s="164" t="s">
        <v>4</v>
      </c>
      <c r="AM23" s="164" t="s">
        <v>4</v>
      </c>
      <c r="AN23" s="164" t="s">
        <v>4</v>
      </c>
      <c r="AO23" s="164" t="s">
        <v>4</v>
      </c>
      <c r="AP23" s="164" t="s">
        <v>4</v>
      </c>
      <c r="AQ23" s="164" t="s">
        <v>4</v>
      </c>
      <c r="AR23" s="164" t="s">
        <v>4</v>
      </c>
      <c r="AS23" s="164" t="s">
        <v>4</v>
      </c>
      <c r="AT23" s="164" t="s">
        <v>4</v>
      </c>
      <c r="AU23" s="164" t="s">
        <v>4</v>
      </c>
      <c r="AV23" s="164" t="s">
        <v>4</v>
      </c>
      <c r="AW23" s="164" t="s">
        <v>4</v>
      </c>
      <c r="AX23" s="164" t="s">
        <v>4</v>
      </c>
      <c r="AY23" s="164" t="s">
        <v>4</v>
      </c>
      <c r="AZ23" s="164" t="s">
        <v>4</v>
      </c>
      <c r="BA23" s="164" t="s">
        <v>4</v>
      </c>
      <c r="BB23" s="164" t="s">
        <v>4</v>
      </c>
      <c r="BC23" s="164" t="s">
        <v>4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7"/>
      <c r="B24" s="138" t="s">
        <v>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39"/>
      <c r="M24" s="141"/>
      <c r="N24" s="38" t="s">
        <v>3</v>
      </c>
      <c r="O24" s="38" t="s">
        <v>3</v>
      </c>
      <c r="P24" s="38" t="s">
        <v>3</v>
      </c>
      <c r="Q24" s="38" t="s">
        <v>1</v>
      </c>
      <c r="R24" s="38" t="s">
        <v>1</v>
      </c>
      <c r="S24" s="38" t="s">
        <v>1</v>
      </c>
      <c r="T24" s="38" t="s">
        <v>6</v>
      </c>
      <c r="U24" s="130" t="s">
        <v>2</v>
      </c>
      <c r="V24" s="38" t="s">
        <v>6</v>
      </c>
      <c r="W24" s="44" t="s">
        <v>0</v>
      </c>
      <c r="X24" s="44" t="s">
        <v>0</v>
      </c>
      <c r="Y24" s="44" t="s">
        <v>0</v>
      </c>
      <c r="Z24" s="44" t="s">
        <v>0</v>
      </c>
      <c r="AA24" s="44" t="s">
        <v>0</v>
      </c>
      <c r="AB24" s="44" t="s">
        <v>0</v>
      </c>
      <c r="AC24" s="44" t="s">
        <v>6</v>
      </c>
      <c r="AD24" s="44" t="s">
        <v>6</v>
      </c>
      <c r="AE24" s="44" t="s">
        <v>6</v>
      </c>
      <c r="AF24" s="44" t="s">
        <v>6</v>
      </c>
      <c r="AG24" s="169" t="s">
        <v>4</v>
      </c>
      <c r="AH24" s="169" t="s">
        <v>4</v>
      </c>
      <c r="AI24" s="169" t="s">
        <v>4</v>
      </c>
      <c r="AJ24" s="169" t="s">
        <v>4</v>
      </c>
      <c r="AK24" s="40" t="s">
        <v>2</v>
      </c>
      <c r="AL24" s="169" t="s">
        <v>4</v>
      </c>
      <c r="AM24" s="169" t="s">
        <v>4</v>
      </c>
      <c r="AN24" s="169" t="s">
        <v>4</v>
      </c>
      <c r="AO24" s="169" t="s">
        <v>4</v>
      </c>
      <c r="AP24" s="169" t="s">
        <v>4</v>
      </c>
      <c r="AQ24" s="138" t="s">
        <v>2</v>
      </c>
      <c r="AR24" s="169" t="s">
        <v>4</v>
      </c>
      <c r="AS24" s="169" t="s">
        <v>4</v>
      </c>
      <c r="AT24" s="169" t="s">
        <v>4</v>
      </c>
      <c r="AU24" s="169" t="s">
        <v>4</v>
      </c>
      <c r="AV24" s="169" t="s">
        <v>4</v>
      </c>
      <c r="AW24" s="169" t="s">
        <v>4</v>
      </c>
      <c r="AX24" s="169" t="s">
        <v>4</v>
      </c>
      <c r="AY24" s="169" t="s">
        <v>4</v>
      </c>
      <c r="AZ24" s="169" t="s">
        <v>4</v>
      </c>
      <c r="BA24" s="169" t="s">
        <v>4</v>
      </c>
      <c r="BB24" s="169" t="s">
        <v>4</v>
      </c>
      <c r="BC24" s="169"/>
      <c r="BD24" s="117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</row>
    <row r="25" spans="1:67" ht="14.25" customHeight="1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</row>
    <row r="26" spans="1:67" ht="14.25" customHeight="1" x14ac:dyDescent="0.15">
      <c r="A26" s="1" t="s">
        <v>115</v>
      </c>
      <c r="B26" s="54" t="s">
        <v>86</v>
      </c>
      <c r="C26" s="1" t="s">
        <v>159</v>
      </c>
    </row>
    <row r="27" spans="1:67" ht="14.25" customHeight="1" x14ac:dyDescent="0.15">
      <c r="A27" s="1" t="s">
        <v>115</v>
      </c>
      <c r="B27" s="18" t="s">
        <v>86</v>
      </c>
      <c r="C27" s="1" t="s">
        <v>159</v>
      </c>
    </row>
    <row r="28" spans="1:67" ht="14.25" customHeight="1" x14ac:dyDescent="0.15">
      <c r="A28" s="1" t="s">
        <v>117</v>
      </c>
      <c r="B28" s="49" t="s">
        <v>1</v>
      </c>
      <c r="C28" s="1" t="s">
        <v>120</v>
      </c>
    </row>
    <row r="29" spans="1:67" ht="14.25" customHeight="1" x14ac:dyDescent="0.15">
      <c r="A29" s="1" t="s">
        <v>117</v>
      </c>
      <c r="B29" s="8" t="s">
        <v>0</v>
      </c>
      <c r="C29" s="1" t="s">
        <v>145</v>
      </c>
    </row>
  </sheetData>
  <mergeCells count="54">
    <mergeCell ref="BD18:BD24"/>
    <mergeCell ref="BD11:BD17"/>
    <mergeCell ref="AL1:AO1"/>
    <mergeCell ref="AY1:BC1"/>
    <mergeCell ref="B10:BB10"/>
    <mergeCell ref="B2:B8"/>
    <mergeCell ref="AC1:AF1"/>
    <mergeCell ref="T1:X1"/>
    <mergeCell ref="AG1:AK1"/>
    <mergeCell ref="AP1:AS1"/>
    <mergeCell ref="B1:F1"/>
    <mergeCell ref="AT1:AX1"/>
    <mergeCell ref="BD2:BD9"/>
    <mergeCell ref="Y1:AB1"/>
    <mergeCell ref="P1:S1"/>
    <mergeCell ref="A18:A24"/>
    <mergeCell ref="A11:A17"/>
    <mergeCell ref="A1:A9"/>
    <mergeCell ref="L1:O1"/>
    <mergeCell ref="G1:K1"/>
    <mergeCell ref="BO18:BO24"/>
    <mergeCell ref="BK18:BK24"/>
    <mergeCell ref="BM11:BM17"/>
    <mergeCell ref="BM18:BM24"/>
    <mergeCell ref="BL18:BL24"/>
    <mergeCell ref="BN18:BN24"/>
    <mergeCell ref="BO11:BO17"/>
    <mergeCell ref="BL11:BL17"/>
    <mergeCell ref="BK11:BK17"/>
    <mergeCell ref="BE1:BO1"/>
    <mergeCell ref="BN2:BN9"/>
    <mergeCell ref="BN11:BN17"/>
    <mergeCell ref="BI11:BI17"/>
    <mergeCell ref="BJ11:BJ17"/>
    <mergeCell ref="BE2:BE9"/>
    <mergeCell ref="BF2:BF9"/>
    <mergeCell ref="BO2:BO9"/>
    <mergeCell ref="BM2:BM9"/>
    <mergeCell ref="BJ2:BJ9"/>
    <mergeCell ref="BL2:BL9"/>
    <mergeCell ref="BK2:BK9"/>
    <mergeCell ref="BI2:BI9"/>
    <mergeCell ref="BH2:BH9"/>
    <mergeCell ref="BG2:BG9"/>
    <mergeCell ref="BE18:BE24"/>
    <mergeCell ref="BG18:BG24"/>
    <mergeCell ref="BE11:BE17"/>
    <mergeCell ref="BF11:BF17"/>
    <mergeCell ref="BG11:BG17"/>
    <mergeCell ref="BH18:BH24"/>
    <mergeCell ref="BH11:BH17"/>
    <mergeCell ref="BJ18:BJ24"/>
    <mergeCell ref="BF18:BF24"/>
    <mergeCell ref="BI18:BI24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51"/>
  <sheetViews>
    <sheetView view="pageBreakPreview" zoomScaleNormal="115" workbookViewId="0">
      <pane ySplit="9" topLeftCell="A35" activePane="bottomLeft" state="frozen"/>
      <selection pane="bottomLeft" activeCell="A11" sqref="A11:BC45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50"/>
      <c r="I11" s="25"/>
      <c r="J11" s="25"/>
      <c r="K11" s="126"/>
      <c r="L11" s="127"/>
      <c r="M11" s="25"/>
      <c r="N11" s="25"/>
      <c r="O11" s="25"/>
      <c r="P11" s="25"/>
      <c r="Q11" s="25"/>
      <c r="R11" s="25"/>
      <c r="S11" s="160"/>
      <c r="T11" s="160"/>
      <c r="U11" s="125" t="s">
        <v>2</v>
      </c>
      <c r="V11" s="125" t="s">
        <v>2</v>
      </c>
      <c r="W11" s="50"/>
      <c r="X11" s="50" t="s">
        <v>3</v>
      </c>
      <c r="Y11" s="37" t="s">
        <v>3</v>
      </c>
      <c r="Z11" s="37" t="s">
        <v>6</v>
      </c>
      <c r="AA11" s="146"/>
      <c r="AB11" s="145"/>
      <c r="AC11" s="146"/>
      <c r="AD11" s="145"/>
      <c r="AE11" s="146"/>
      <c r="AF11" s="146"/>
      <c r="AG11" s="146"/>
      <c r="AH11" s="146"/>
      <c r="AI11" s="146"/>
      <c r="AJ11" s="146"/>
      <c r="AK11" s="145"/>
      <c r="AL11" s="146"/>
      <c r="AM11" s="145"/>
      <c r="AN11" s="146"/>
      <c r="AO11" s="146"/>
      <c r="AP11" s="146"/>
      <c r="AQ11" s="161"/>
      <c r="AR11" s="41"/>
      <c r="AS11" s="41" t="s">
        <v>3</v>
      </c>
      <c r="AT11" s="62" t="s">
        <v>3</v>
      </c>
      <c r="AU11" s="41" t="s">
        <v>3</v>
      </c>
      <c r="AV11" s="146"/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38.714285714285715</v>
      </c>
      <c r="BE11" s="88">
        <f>BO11-BJ11-BL11-BK11-BK11-BH11-BG11-BF11-BM11-BN11</f>
        <v>33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f>COUNTIF(C11:BC17,"Пр")/6</f>
        <v>0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8.1428571428571423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35"/>
      <c r="I12" s="17"/>
      <c r="J12" s="17"/>
      <c r="K12" s="132"/>
      <c r="L12" s="133"/>
      <c r="M12" s="17"/>
      <c r="N12" s="17"/>
      <c r="O12" s="17"/>
      <c r="P12" s="17"/>
      <c r="Q12" s="17"/>
      <c r="R12" s="17"/>
      <c r="S12" s="165"/>
      <c r="T12" s="165"/>
      <c r="U12" s="130" t="s">
        <v>2</v>
      </c>
      <c r="V12" s="49"/>
      <c r="W12" s="35"/>
      <c r="X12" s="35" t="s">
        <v>3</v>
      </c>
      <c r="Y12" s="49" t="s">
        <v>3</v>
      </c>
      <c r="Z12" s="35" t="s">
        <v>6</v>
      </c>
      <c r="AA12" s="150"/>
      <c r="AB12" s="149"/>
      <c r="AC12" s="150"/>
      <c r="AD12" s="149"/>
      <c r="AE12" s="150"/>
      <c r="AF12" s="150"/>
      <c r="AG12" s="150"/>
      <c r="AH12" s="150"/>
      <c r="AI12" s="150"/>
      <c r="AJ12" s="150"/>
      <c r="AK12" s="151"/>
      <c r="AL12" s="150"/>
      <c r="AM12" s="151"/>
      <c r="AN12" s="150"/>
      <c r="AO12" s="150"/>
      <c r="AP12" s="150"/>
      <c r="AQ12" s="166"/>
      <c r="AR12" s="42"/>
      <c r="AS12" s="42" t="s">
        <v>3</v>
      </c>
      <c r="AT12" s="36" t="s">
        <v>3</v>
      </c>
      <c r="AU12" s="42" t="s">
        <v>3</v>
      </c>
      <c r="AV12" s="150"/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9" t="s">
        <v>3</v>
      </c>
      <c r="I13" s="17"/>
      <c r="J13" s="17"/>
      <c r="K13" s="132"/>
      <c r="L13" s="133"/>
      <c r="M13" s="17"/>
      <c r="N13" s="17"/>
      <c r="O13" s="17"/>
      <c r="P13" s="17"/>
      <c r="Q13" s="17"/>
      <c r="R13" s="17"/>
      <c r="S13" s="165"/>
      <c r="T13" s="165"/>
      <c r="U13" s="130" t="s">
        <v>2</v>
      </c>
      <c r="V13" s="49"/>
      <c r="W13" s="35"/>
      <c r="X13" s="35" t="s">
        <v>3</v>
      </c>
      <c r="Y13" s="49" t="s">
        <v>3</v>
      </c>
      <c r="Z13" s="35" t="s">
        <v>6</v>
      </c>
      <c r="AA13" s="150"/>
      <c r="AB13" s="149"/>
      <c r="AC13" s="150"/>
      <c r="AD13" s="149"/>
      <c r="AE13" s="150"/>
      <c r="AF13" s="150"/>
      <c r="AG13" s="150"/>
      <c r="AH13" s="150"/>
      <c r="AI13" s="150"/>
      <c r="AJ13" s="150"/>
      <c r="AK13" s="151"/>
      <c r="AL13" s="78" t="s">
        <v>2</v>
      </c>
      <c r="AM13" s="151"/>
      <c r="AN13" s="150"/>
      <c r="AO13" s="150"/>
      <c r="AP13" s="150"/>
      <c r="AQ13" s="166"/>
      <c r="AR13" s="78" t="s">
        <v>2</v>
      </c>
      <c r="AS13" s="42" t="s">
        <v>3</v>
      </c>
      <c r="AT13" s="36" t="s">
        <v>3</v>
      </c>
      <c r="AU13" s="150"/>
      <c r="AV13" s="150"/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35" t="s">
        <v>3</v>
      </c>
      <c r="I14" s="17"/>
      <c r="J14" s="17"/>
      <c r="K14" s="132"/>
      <c r="L14" s="133"/>
      <c r="M14" s="17"/>
      <c r="N14" s="17"/>
      <c r="O14" s="17"/>
      <c r="P14" s="17"/>
      <c r="Q14" s="17"/>
      <c r="R14" s="17"/>
      <c r="S14" s="165"/>
      <c r="T14" s="165"/>
      <c r="U14" s="130" t="s">
        <v>2</v>
      </c>
      <c r="V14" s="49"/>
      <c r="W14" s="35" t="s">
        <v>3</v>
      </c>
      <c r="X14" s="35" t="s">
        <v>3</v>
      </c>
      <c r="Y14" s="49" t="s">
        <v>3</v>
      </c>
      <c r="Z14" s="35" t="s">
        <v>6</v>
      </c>
      <c r="AA14" s="150"/>
      <c r="AB14" s="149"/>
      <c r="AC14" s="150"/>
      <c r="AD14" s="149"/>
      <c r="AE14" s="150"/>
      <c r="AF14" s="150"/>
      <c r="AG14" s="150"/>
      <c r="AH14" s="150"/>
      <c r="AI14" s="150"/>
      <c r="AJ14" s="150"/>
      <c r="AK14" s="151"/>
      <c r="AL14" s="151"/>
      <c r="AM14" s="78" t="s">
        <v>2</v>
      </c>
      <c r="AN14" s="150"/>
      <c r="AO14" s="150"/>
      <c r="AP14" s="150"/>
      <c r="AQ14" s="36"/>
      <c r="AR14" s="42" t="s">
        <v>3</v>
      </c>
      <c r="AS14" s="42" t="s">
        <v>3</v>
      </c>
      <c r="AT14" s="36" t="s">
        <v>3</v>
      </c>
      <c r="AU14" s="150"/>
      <c r="AV14" s="150"/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7"/>
      <c r="J15" s="17"/>
      <c r="K15" s="132"/>
      <c r="L15" s="133"/>
      <c r="M15" s="17"/>
      <c r="N15" s="17"/>
      <c r="O15" s="17"/>
      <c r="P15" s="17"/>
      <c r="Q15" s="17"/>
      <c r="R15" s="17"/>
      <c r="S15" s="165"/>
      <c r="T15" s="165"/>
      <c r="U15" s="130" t="s">
        <v>2</v>
      </c>
      <c r="V15" s="49"/>
      <c r="W15" s="35" t="s">
        <v>3</v>
      </c>
      <c r="X15" s="35" t="s">
        <v>3</v>
      </c>
      <c r="Y15" s="49" t="s">
        <v>3</v>
      </c>
      <c r="Z15" s="35" t="s">
        <v>6</v>
      </c>
      <c r="AA15" s="150"/>
      <c r="AB15" s="78" t="s">
        <v>2</v>
      </c>
      <c r="AC15" s="150"/>
      <c r="AD15" s="78" t="s">
        <v>2</v>
      </c>
      <c r="AE15" s="150"/>
      <c r="AF15" s="150"/>
      <c r="AG15" s="150"/>
      <c r="AH15" s="150"/>
      <c r="AI15" s="150"/>
      <c r="AJ15" s="150"/>
      <c r="AK15" s="151"/>
      <c r="AL15" s="151"/>
      <c r="AM15" s="151"/>
      <c r="AN15" s="150"/>
      <c r="AO15" s="150"/>
      <c r="AP15" s="150"/>
      <c r="AQ15" s="36"/>
      <c r="AR15" s="42" t="s">
        <v>3</v>
      </c>
      <c r="AS15" s="42" t="s">
        <v>3</v>
      </c>
      <c r="AT15" s="36" t="s">
        <v>3</v>
      </c>
      <c r="AU15" s="150"/>
      <c r="AV15" s="150"/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"/>
      <c r="J16" s="17"/>
      <c r="K16" s="132"/>
      <c r="L16" s="78" t="s">
        <v>2</v>
      </c>
      <c r="M16" s="17"/>
      <c r="N16" s="17"/>
      <c r="O16" s="17"/>
      <c r="P16" s="17"/>
      <c r="Q16" s="17"/>
      <c r="R16" s="17"/>
      <c r="S16" s="165"/>
      <c r="T16" s="165"/>
      <c r="U16" s="130" t="s">
        <v>2</v>
      </c>
      <c r="V16" s="49"/>
      <c r="W16" s="35" t="s">
        <v>3</v>
      </c>
      <c r="X16" s="35" t="s">
        <v>3</v>
      </c>
      <c r="Y16" s="4" t="s">
        <v>6</v>
      </c>
      <c r="Z16" s="35" t="s">
        <v>6</v>
      </c>
      <c r="AA16" s="150"/>
      <c r="AB16" s="151"/>
      <c r="AC16" s="150"/>
      <c r="AD16" s="151"/>
      <c r="AE16" s="150"/>
      <c r="AF16" s="150"/>
      <c r="AG16" s="150"/>
      <c r="AH16" s="150"/>
      <c r="AI16" s="150"/>
      <c r="AJ16" s="150"/>
      <c r="AK16" s="151"/>
      <c r="AL16" s="151"/>
      <c r="AM16" s="151"/>
      <c r="AN16" s="150"/>
      <c r="AO16" s="150"/>
      <c r="AP16" s="150"/>
      <c r="AQ16" s="36"/>
      <c r="AR16" s="42" t="s">
        <v>3</v>
      </c>
      <c r="AS16" s="42" t="s">
        <v>3</v>
      </c>
      <c r="AT16" s="36" t="s">
        <v>3</v>
      </c>
      <c r="AU16" s="150"/>
      <c r="AV16" s="150"/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28"/>
      <c r="J17" s="28"/>
      <c r="K17" s="140"/>
      <c r="L17" s="139"/>
      <c r="M17" s="28"/>
      <c r="N17" s="28"/>
      <c r="O17" s="28"/>
      <c r="P17" s="28"/>
      <c r="Q17" s="28"/>
      <c r="R17" s="28"/>
      <c r="S17" s="170"/>
      <c r="T17" s="170"/>
      <c r="U17" s="138" t="s">
        <v>2</v>
      </c>
      <c r="V17" s="63"/>
      <c r="W17" s="38" t="s">
        <v>3</v>
      </c>
      <c r="X17" s="38" t="s">
        <v>3</v>
      </c>
      <c r="Y17" s="27" t="s">
        <v>6</v>
      </c>
      <c r="Z17" s="38" t="s">
        <v>6</v>
      </c>
      <c r="AA17" s="155"/>
      <c r="AB17" s="154"/>
      <c r="AC17" s="155"/>
      <c r="AD17" s="154"/>
      <c r="AE17" s="155"/>
      <c r="AF17" s="155"/>
      <c r="AG17" s="155"/>
      <c r="AH17" s="155"/>
      <c r="AI17" s="155"/>
      <c r="AJ17" s="155"/>
      <c r="AK17" s="154"/>
      <c r="AL17" s="154"/>
      <c r="AM17" s="154"/>
      <c r="AN17" s="155"/>
      <c r="AO17" s="155"/>
      <c r="AP17" s="155"/>
      <c r="AQ17" s="60"/>
      <c r="AR17" s="44" t="s">
        <v>3</v>
      </c>
      <c r="AS17" s="44" t="s">
        <v>3</v>
      </c>
      <c r="AT17" s="61" t="s">
        <v>3</v>
      </c>
      <c r="AU17" s="155"/>
      <c r="AV17" s="155"/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62">
        <v>2</v>
      </c>
      <c r="B18" s="131" t="s">
        <v>4</v>
      </c>
      <c r="C18" s="131" t="s">
        <v>4</v>
      </c>
      <c r="D18" s="172"/>
      <c r="E18" s="172"/>
      <c r="F18" s="172"/>
      <c r="G18" s="172"/>
      <c r="H18" s="172"/>
      <c r="I18" s="172"/>
      <c r="J18" s="172"/>
      <c r="K18" s="172"/>
      <c r="L18" s="127"/>
      <c r="M18" s="172"/>
      <c r="N18" s="172"/>
      <c r="O18" s="172"/>
      <c r="P18" s="172"/>
      <c r="Q18" s="172"/>
      <c r="R18" s="172"/>
      <c r="S18" s="172"/>
      <c r="T18" s="160"/>
      <c r="U18" s="125" t="s">
        <v>2</v>
      </c>
      <c r="V18" s="125" t="s">
        <v>2</v>
      </c>
      <c r="W18" s="34" t="s">
        <v>3</v>
      </c>
      <c r="X18" s="34" t="s">
        <v>3</v>
      </c>
      <c r="Y18" s="34" t="s">
        <v>3</v>
      </c>
      <c r="Z18" s="34" t="s">
        <v>6</v>
      </c>
      <c r="AA18" s="129" t="s">
        <v>87</v>
      </c>
      <c r="AB18" s="129" t="s">
        <v>87</v>
      </c>
      <c r="AC18" s="129" t="s">
        <v>87</v>
      </c>
      <c r="AD18" s="129" t="s">
        <v>87</v>
      </c>
      <c r="AE18" s="129" t="s">
        <v>87</v>
      </c>
      <c r="AF18" s="129" t="s">
        <v>87</v>
      </c>
      <c r="AG18" s="129" t="s">
        <v>87</v>
      </c>
      <c r="AH18" s="129" t="s">
        <v>87</v>
      </c>
      <c r="AI18" s="129" t="s">
        <v>87</v>
      </c>
      <c r="AJ18" s="129" t="s">
        <v>87</v>
      </c>
      <c r="AK18" s="129" t="s">
        <v>87</v>
      </c>
      <c r="AL18" s="129" t="s">
        <v>87</v>
      </c>
      <c r="AM18" s="129" t="s">
        <v>87</v>
      </c>
      <c r="AN18" s="129" t="s">
        <v>87</v>
      </c>
      <c r="AO18" s="129" t="s">
        <v>87</v>
      </c>
      <c r="AP18" s="129" t="s">
        <v>87</v>
      </c>
      <c r="AQ18" s="129" t="s">
        <v>87</v>
      </c>
      <c r="AR18" s="129" t="s">
        <v>87</v>
      </c>
      <c r="AS18" s="64" t="s">
        <v>3</v>
      </c>
      <c r="AT18" s="62" t="s">
        <v>3</v>
      </c>
      <c r="AU18" s="41" t="s">
        <v>3</v>
      </c>
      <c r="AV18" s="64" t="s">
        <v>6</v>
      </c>
      <c r="AW18" s="64" t="s">
        <v>6</v>
      </c>
      <c r="AX18" s="42" t="s">
        <v>6</v>
      </c>
      <c r="AY18" s="64" t="s">
        <v>6</v>
      </c>
      <c r="AZ18" s="64" t="s">
        <v>6</v>
      </c>
      <c r="BA18" s="64" t="s">
        <v>6</v>
      </c>
      <c r="BB18" s="64" t="s">
        <v>6</v>
      </c>
      <c r="BC18" s="70" t="s">
        <v>6</v>
      </c>
      <c r="BD18" s="116">
        <f>BE18+BF18+BG18+BH18+BK18+BL18+BJ18</f>
        <v>40.571428571428569</v>
      </c>
      <c r="BE18" s="89">
        <f>BO18-BJ18-BL18-BK18-BK18-BH18-BG18-BF18-BM18-BN18</f>
        <v>34.857142857142854</v>
      </c>
      <c r="BF18" s="89">
        <f>COUNTIF(C18:BC24,"Э")/7</f>
        <v>5.7142857142857144</v>
      </c>
      <c r="BG18" s="89">
        <f>COUNTIF(C18:BC24,"У")/7</f>
        <v>0</v>
      </c>
      <c r="BH18" s="89">
        <f>COUNTIF(C18:BC24,"П")/7</f>
        <v>0</v>
      </c>
      <c r="BI18" s="89">
        <v>2</v>
      </c>
      <c r="BJ18" s="89">
        <v>0</v>
      </c>
      <c r="BK18" s="89">
        <v>0</v>
      </c>
      <c r="BL18" s="89">
        <f>COUNTIF(C18:BC24,"Д")/7</f>
        <v>0</v>
      </c>
      <c r="BM18" s="89">
        <f>COUNTIF(C18:BC24,"К")/7</f>
        <v>9.7142857142857135</v>
      </c>
      <c r="BN18" s="89">
        <f>COUNTIF(C18:BC24,"~*")/7</f>
        <v>2</v>
      </c>
      <c r="BO18" s="89">
        <f xml:space="preserve"> COUNTIF(C9:BC9,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1" t="s">
        <v>4</v>
      </c>
      <c r="D19" s="132"/>
      <c r="E19" s="132"/>
      <c r="F19" s="132"/>
      <c r="G19" s="132"/>
      <c r="H19" s="132"/>
      <c r="I19" s="132"/>
      <c r="J19" s="132"/>
      <c r="K19" s="132"/>
      <c r="L19" s="133"/>
      <c r="M19" s="132"/>
      <c r="N19" s="132"/>
      <c r="O19" s="132"/>
      <c r="P19" s="132"/>
      <c r="Q19" s="132"/>
      <c r="R19" s="132"/>
      <c r="S19" s="132"/>
      <c r="T19" s="165"/>
      <c r="U19" s="130" t="s">
        <v>2</v>
      </c>
      <c r="V19" s="35"/>
      <c r="W19" s="35" t="s">
        <v>3</v>
      </c>
      <c r="X19" s="35" t="s">
        <v>3</v>
      </c>
      <c r="Y19" s="35" t="s">
        <v>3</v>
      </c>
      <c r="Z19" s="35" t="s">
        <v>6</v>
      </c>
      <c r="AA19" s="135" t="s">
        <v>87</v>
      </c>
      <c r="AB19" s="135" t="s">
        <v>87</v>
      </c>
      <c r="AC19" s="135" t="s">
        <v>87</v>
      </c>
      <c r="AD19" s="135" t="s">
        <v>87</v>
      </c>
      <c r="AE19" s="135" t="s">
        <v>87</v>
      </c>
      <c r="AF19" s="135" t="s">
        <v>87</v>
      </c>
      <c r="AG19" s="135" t="s">
        <v>87</v>
      </c>
      <c r="AH19" s="135" t="s">
        <v>87</v>
      </c>
      <c r="AI19" s="135" t="s">
        <v>87</v>
      </c>
      <c r="AJ19" s="135" t="s">
        <v>87</v>
      </c>
      <c r="AK19" s="135" t="s">
        <v>87</v>
      </c>
      <c r="AL19" s="135" t="s">
        <v>87</v>
      </c>
      <c r="AM19" s="135" t="s">
        <v>87</v>
      </c>
      <c r="AN19" s="135" t="s">
        <v>87</v>
      </c>
      <c r="AO19" s="135" t="s">
        <v>87</v>
      </c>
      <c r="AP19" s="135" t="s">
        <v>87</v>
      </c>
      <c r="AQ19" s="135" t="s">
        <v>87</v>
      </c>
      <c r="AR19" s="135" t="s">
        <v>87</v>
      </c>
      <c r="AS19" s="42" t="s">
        <v>3</v>
      </c>
      <c r="AT19" s="36" t="s">
        <v>3</v>
      </c>
      <c r="AU19" s="42" t="s">
        <v>3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132"/>
      <c r="E20" s="132"/>
      <c r="F20" s="132"/>
      <c r="G20" s="132"/>
      <c r="H20" s="132"/>
      <c r="I20" s="132"/>
      <c r="J20" s="132"/>
      <c r="K20" s="132"/>
      <c r="L20" s="133"/>
      <c r="M20" s="132"/>
      <c r="N20" s="132"/>
      <c r="O20" s="132"/>
      <c r="P20" s="132"/>
      <c r="Q20" s="132"/>
      <c r="R20" s="132"/>
      <c r="S20" s="132"/>
      <c r="T20" s="165"/>
      <c r="U20" s="130" t="s">
        <v>2</v>
      </c>
      <c r="V20" s="35"/>
      <c r="W20" s="35" t="s">
        <v>3</v>
      </c>
      <c r="X20" s="35" t="s">
        <v>3</v>
      </c>
      <c r="Y20" s="35" t="s">
        <v>3</v>
      </c>
      <c r="Z20" s="35" t="s">
        <v>6</v>
      </c>
      <c r="AA20" s="136" t="s">
        <v>87</v>
      </c>
      <c r="AB20" s="136" t="s">
        <v>87</v>
      </c>
      <c r="AC20" s="136" t="s">
        <v>87</v>
      </c>
      <c r="AD20" s="136" t="s">
        <v>87</v>
      </c>
      <c r="AE20" s="136" t="s">
        <v>87</v>
      </c>
      <c r="AF20" s="136" t="s">
        <v>87</v>
      </c>
      <c r="AG20" s="136" t="s">
        <v>87</v>
      </c>
      <c r="AH20" s="136" t="s">
        <v>87</v>
      </c>
      <c r="AI20" s="136" t="s">
        <v>87</v>
      </c>
      <c r="AJ20" s="136" t="s">
        <v>87</v>
      </c>
      <c r="AK20" s="136" t="s">
        <v>87</v>
      </c>
      <c r="AL20" s="78" t="s">
        <v>2</v>
      </c>
      <c r="AM20" s="135" t="s">
        <v>87</v>
      </c>
      <c r="AN20" s="136" t="s">
        <v>87</v>
      </c>
      <c r="AO20" s="136" t="s">
        <v>87</v>
      </c>
      <c r="AP20" s="136" t="s">
        <v>87</v>
      </c>
      <c r="AQ20" s="136" t="s">
        <v>87</v>
      </c>
      <c r="AR20" s="78" t="s">
        <v>2</v>
      </c>
      <c r="AS20" s="42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1" t="s">
        <v>4</v>
      </c>
      <c r="D21" s="132"/>
      <c r="E21" s="132"/>
      <c r="F21" s="132"/>
      <c r="G21" s="132"/>
      <c r="H21" s="132"/>
      <c r="I21" s="132"/>
      <c r="J21" s="132"/>
      <c r="K21" s="132"/>
      <c r="L21" s="133"/>
      <c r="M21" s="132"/>
      <c r="N21" s="132"/>
      <c r="O21" s="132"/>
      <c r="P21" s="132"/>
      <c r="Q21" s="132"/>
      <c r="R21" s="132"/>
      <c r="S21" s="132"/>
      <c r="T21" s="165"/>
      <c r="U21" s="130" t="s">
        <v>2</v>
      </c>
      <c r="V21" s="35"/>
      <c r="W21" s="35" t="s">
        <v>3</v>
      </c>
      <c r="X21" s="35" t="s">
        <v>3</v>
      </c>
      <c r="Y21" s="35" t="s">
        <v>3</v>
      </c>
      <c r="Z21" s="35" t="s">
        <v>6</v>
      </c>
      <c r="AA21" s="137" t="s">
        <v>87</v>
      </c>
      <c r="AB21" s="136" t="s">
        <v>87</v>
      </c>
      <c r="AC21" s="136" t="s">
        <v>87</v>
      </c>
      <c r="AD21" s="136" t="s">
        <v>87</v>
      </c>
      <c r="AE21" s="137" t="s">
        <v>87</v>
      </c>
      <c r="AF21" s="137" t="s">
        <v>87</v>
      </c>
      <c r="AG21" s="137" t="s">
        <v>87</v>
      </c>
      <c r="AH21" s="137" t="s">
        <v>87</v>
      </c>
      <c r="AI21" s="137" t="s">
        <v>87</v>
      </c>
      <c r="AJ21" s="137" t="s">
        <v>87</v>
      </c>
      <c r="AK21" s="137" t="s">
        <v>87</v>
      </c>
      <c r="AL21" s="137" t="s">
        <v>87</v>
      </c>
      <c r="AM21" s="78" t="s">
        <v>2</v>
      </c>
      <c r="AN21" s="137" t="s">
        <v>87</v>
      </c>
      <c r="AO21" s="137" t="s">
        <v>87</v>
      </c>
      <c r="AP21" s="137" t="s">
        <v>87</v>
      </c>
      <c r="AQ21" s="137" t="s">
        <v>87</v>
      </c>
      <c r="AR21" s="42" t="s">
        <v>3</v>
      </c>
      <c r="AS21" s="42" t="s">
        <v>3</v>
      </c>
      <c r="AT21" s="36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33"/>
      <c r="D22" s="132"/>
      <c r="E22" s="132"/>
      <c r="F22" s="132"/>
      <c r="G22" s="132"/>
      <c r="H22" s="132"/>
      <c r="I22" s="132"/>
      <c r="J22" s="132"/>
      <c r="K22" s="132"/>
      <c r="L22" s="133"/>
      <c r="M22" s="132"/>
      <c r="N22" s="132"/>
      <c r="O22" s="132"/>
      <c r="P22" s="132"/>
      <c r="Q22" s="132"/>
      <c r="R22" s="132"/>
      <c r="S22" s="132"/>
      <c r="T22" s="165"/>
      <c r="U22" s="130" t="s">
        <v>2</v>
      </c>
      <c r="V22" s="35"/>
      <c r="W22" s="35" t="s">
        <v>3</v>
      </c>
      <c r="X22" s="35" t="s">
        <v>3</v>
      </c>
      <c r="Y22" s="35" t="s">
        <v>3</v>
      </c>
      <c r="Z22" s="35" t="s">
        <v>6</v>
      </c>
      <c r="AA22" s="136" t="s">
        <v>87</v>
      </c>
      <c r="AB22" s="78" t="s">
        <v>2</v>
      </c>
      <c r="AC22" s="136" t="s">
        <v>87</v>
      </c>
      <c r="AD22" s="78" t="s">
        <v>2</v>
      </c>
      <c r="AE22" s="136" t="s">
        <v>87</v>
      </c>
      <c r="AF22" s="136" t="s">
        <v>87</v>
      </c>
      <c r="AG22" s="136" t="s">
        <v>87</v>
      </c>
      <c r="AH22" s="136" t="s">
        <v>87</v>
      </c>
      <c r="AI22" s="136" t="s">
        <v>87</v>
      </c>
      <c r="AJ22" s="136" t="s">
        <v>87</v>
      </c>
      <c r="AK22" s="136" t="s">
        <v>87</v>
      </c>
      <c r="AL22" s="136" t="s">
        <v>87</v>
      </c>
      <c r="AM22" s="137" t="s">
        <v>87</v>
      </c>
      <c r="AN22" s="136" t="s">
        <v>87</v>
      </c>
      <c r="AO22" s="136" t="s">
        <v>87</v>
      </c>
      <c r="AP22" s="136" t="s">
        <v>87</v>
      </c>
      <c r="AQ22" s="136" t="s">
        <v>87</v>
      </c>
      <c r="AR22" s="42" t="s">
        <v>3</v>
      </c>
      <c r="AS22" s="42" t="s">
        <v>3</v>
      </c>
      <c r="AT22" s="36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33"/>
      <c r="D23" s="132"/>
      <c r="E23" s="132"/>
      <c r="F23" s="132"/>
      <c r="G23" s="132"/>
      <c r="H23" s="132"/>
      <c r="I23" s="132"/>
      <c r="J23" s="132"/>
      <c r="K23" s="132"/>
      <c r="L23" s="78" t="s">
        <v>2</v>
      </c>
      <c r="M23" s="132"/>
      <c r="N23" s="132"/>
      <c r="O23" s="132"/>
      <c r="P23" s="132"/>
      <c r="Q23" s="132"/>
      <c r="R23" s="132"/>
      <c r="S23" s="132"/>
      <c r="T23" s="165"/>
      <c r="U23" s="130" t="s">
        <v>2</v>
      </c>
      <c r="V23" s="35"/>
      <c r="W23" s="35" t="s">
        <v>3</v>
      </c>
      <c r="X23" s="35" t="s">
        <v>3</v>
      </c>
      <c r="Y23" s="35" t="s">
        <v>3</v>
      </c>
      <c r="Z23" s="35" t="s">
        <v>6</v>
      </c>
      <c r="AA23" s="173" t="s">
        <v>87</v>
      </c>
      <c r="AB23" s="173" t="s">
        <v>87</v>
      </c>
      <c r="AC23" s="173" t="s">
        <v>87</v>
      </c>
      <c r="AD23" s="173" t="s">
        <v>87</v>
      </c>
      <c r="AE23" s="173" t="s">
        <v>87</v>
      </c>
      <c r="AF23" s="173" t="s">
        <v>87</v>
      </c>
      <c r="AG23" s="173" t="s">
        <v>87</v>
      </c>
      <c r="AH23" s="173" t="s">
        <v>87</v>
      </c>
      <c r="AI23" s="173" t="s">
        <v>87</v>
      </c>
      <c r="AJ23" s="173" t="s">
        <v>87</v>
      </c>
      <c r="AK23" s="173" t="s">
        <v>87</v>
      </c>
      <c r="AL23" s="173" t="s">
        <v>87</v>
      </c>
      <c r="AM23" s="136" t="s">
        <v>87</v>
      </c>
      <c r="AN23" s="173" t="s">
        <v>87</v>
      </c>
      <c r="AO23" s="173" t="s">
        <v>87</v>
      </c>
      <c r="AP23" s="173" t="s">
        <v>87</v>
      </c>
      <c r="AQ23" s="173" t="s">
        <v>87</v>
      </c>
      <c r="AR23" s="42" t="s">
        <v>3</v>
      </c>
      <c r="AS23" s="42" t="s">
        <v>3</v>
      </c>
      <c r="AT23" s="36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2"/>
      <c r="B24" s="152" t="s">
        <v>4</v>
      </c>
      <c r="C24" s="174"/>
      <c r="D24" s="132"/>
      <c r="E24" s="132"/>
      <c r="F24" s="132"/>
      <c r="G24" s="132"/>
      <c r="H24" s="132"/>
      <c r="I24" s="132"/>
      <c r="J24" s="132"/>
      <c r="K24" s="132"/>
      <c r="L24" s="139"/>
      <c r="M24" s="132"/>
      <c r="N24" s="132"/>
      <c r="O24" s="132"/>
      <c r="P24" s="132"/>
      <c r="Q24" s="132"/>
      <c r="R24" s="132"/>
      <c r="S24" s="132"/>
      <c r="T24" s="165"/>
      <c r="U24" s="138" t="s">
        <v>2</v>
      </c>
      <c r="V24" s="35"/>
      <c r="W24" s="35" t="s">
        <v>3</v>
      </c>
      <c r="X24" s="35" t="s">
        <v>3</v>
      </c>
      <c r="Y24" s="35" t="s">
        <v>6</v>
      </c>
      <c r="Z24" s="35" t="s">
        <v>6</v>
      </c>
      <c r="AA24" s="137" t="s">
        <v>87</v>
      </c>
      <c r="AB24" s="137" t="s">
        <v>87</v>
      </c>
      <c r="AC24" s="137" t="s">
        <v>87</v>
      </c>
      <c r="AD24" s="137" t="s">
        <v>87</v>
      </c>
      <c r="AE24" s="137" t="s">
        <v>87</v>
      </c>
      <c r="AF24" s="137" t="s">
        <v>87</v>
      </c>
      <c r="AG24" s="137" t="s">
        <v>87</v>
      </c>
      <c r="AH24" s="137" t="s">
        <v>87</v>
      </c>
      <c r="AI24" s="137" t="s">
        <v>87</v>
      </c>
      <c r="AJ24" s="137" t="s">
        <v>87</v>
      </c>
      <c r="AK24" s="173" t="s">
        <v>87</v>
      </c>
      <c r="AL24" s="175" t="s">
        <v>87</v>
      </c>
      <c r="AM24" s="175" t="s">
        <v>87</v>
      </c>
      <c r="AN24" s="137" t="s">
        <v>87</v>
      </c>
      <c r="AO24" s="137" t="s">
        <v>87</v>
      </c>
      <c r="AP24" s="137" t="s">
        <v>87</v>
      </c>
      <c r="AQ24" s="173" t="s">
        <v>87</v>
      </c>
      <c r="AR24" s="44" t="s">
        <v>3</v>
      </c>
      <c r="AS24" s="42" t="s">
        <v>3</v>
      </c>
      <c r="AT24" s="36" t="s">
        <v>3</v>
      </c>
      <c r="AU24" s="42" t="s">
        <v>6</v>
      </c>
      <c r="AV24" s="42" t="s">
        <v>6</v>
      </c>
      <c r="AW24" s="42" t="s">
        <v>6</v>
      </c>
      <c r="AX24" s="42" t="s">
        <v>6</v>
      </c>
      <c r="AY24" s="42" t="s">
        <v>6</v>
      </c>
      <c r="AZ24" s="42" t="s">
        <v>6</v>
      </c>
      <c r="BA24" s="42" t="s">
        <v>6</v>
      </c>
      <c r="BB24" s="42" t="s">
        <v>6</v>
      </c>
      <c r="BC24" s="171" t="s">
        <v>4</v>
      </c>
      <c r="BD24" s="116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</row>
    <row r="25" spans="1:67" ht="14.25" customHeight="1" thickBot="1" x14ac:dyDescent="0.2">
      <c r="A25" s="157">
        <v>3</v>
      </c>
      <c r="B25" s="125" t="s">
        <v>4</v>
      </c>
      <c r="C25" s="125" t="s">
        <v>4</v>
      </c>
      <c r="D25" s="126"/>
      <c r="E25" s="126"/>
      <c r="F25" s="126"/>
      <c r="G25" s="126"/>
      <c r="H25" s="126"/>
      <c r="I25" s="126"/>
      <c r="J25" s="126"/>
      <c r="K25" s="126"/>
      <c r="L25" s="127"/>
      <c r="M25" s="128"/>
      <c r="N25" s="128"/>
      <c r="O25" s="37"/>
      <c r="P25" s="37" t="s">
        <v>3</v>
      </c>
      <c r="Q25" s="37" t="s">
        <v>3</v>
      </c>
      <c r="R25" s="37" t="s">
        <v>3</v>
      </c>
      <c r="S25" s="37" t="s">
        <v>6</v>
      </c>
      <c r="T25" s="136" t="s">
        <v>87</v>
      </c>
      <c r="U25" s="125" t="s">
        <v>2</v>
      </c>
      <c r="V25" s="125" t="s">
        <v>2</v>
      </c>
      <c r="W25" s="129" t="s">
        <v>87</v>
      </c>
      <c r="X25" s="129" t="s">
        <v>87</v>
      </c>
      <c r="Y25" s="129" t="s">
        <v>87</v>
      </c>
      <c r="Z25" s="129" t="s">
        <v>87</v>
      </c>
      <c r="AA25" s="129" t="s">
        <v>87</v>
      </c>
      <c r="AB25" s="129" t="s">
        <v>87</v>
      </c>
      <c r="AC25" s="129" t="s">
        <v>87</v>
      </c>
      <c r="AD25" s="129" t="s">
        <v>87</v>
      </c>
      <c r="AE25" s="129" t="s">
        <v>87</v>
      </c>
      <c r="AF25" s="129" t="s">
        <v>87</v>
      </c>
      <c r="AG25" s="129" t="s">
        <v>87</v>
      </c>
      <c r="AH25" s="129" t="s">
        <v>87</v>
      </c>
      <c r="AI25" s="129" t="s">
        <v>87</v>
      </c>
      <c r="AJ25" s="129" t="s">
        <v>87</v>
      </c>
      <c r="AK25" s="129" t="s">
        <v>87</v>
      </c>
      <c r="AL25" s="129" t="s">
        <v>87</v>
      </c>
      <c r="AM25" s="137" t="s">
        <v>87</v>
      </c>
      <c r="AN25" s="29" t="s">
        <v>3</v>
      </c>
      <c r="AO25" s="29" t="s">
        <v>3</v>
      </c>
      <c r="AP25" s="62" t="s">
        <v>3</v>
      </c>
      <c r="AQ25" s="62" t="s">
        <v>3</v>
      </c>
      <c r="AR25" s="156"/>
      <c r="AS25" s="156"/>
      <c r="AT25" s="41"/>
      <c r="AU25" s="41" t="s">
        <v>6</v>
      </c>
      <c r="AV25" s="41" t="s">
        <v>6</v>
      </c>
      <c r="AW25" s="41" t="s">
        <v>6</v>
      </c>
      <c r="AX25" s="41" t="s">
        <v>6</v>
      </c>
      <c r="AY25" s="41" t="s">
        <v>6</v>
      </c>
      <c r="AZ25" s="41" t="s">
        <v>6</v>
      </c>
      <c r="BA25" s="41" t="s">
        <v>6</v>
      </c>
      <c r="BB25" s="41" t="s">
        <v>6</v>
      </c>
      <c r="BC25" s="70" t="s">
        <v>6</v>
      </c>
      <c r="BD25" s="115">
        <f>BE25+BF25+BG25+BH25+BK25+BL25+BJ25</f>
        <v>40.428571428571423</v>
      </c>
      <c r="BE25" s="88">
        <f>BO25-BJ25-BL25-BK25-BK25-BH25-BG25-BF25-BM25-BN25</f>
        <v>33.285714285714278</v>
      </c>
      <c r="BF25" s="88">
        <f>COUNTIF(C25:BC31,"Э")/7</f>
        <v>7.1428571428571432</v>
      </c>
      <c r="BG25" s="88">
        <f>COUNTIF(C25:BC31,"У")/7</f>
        <v>0</v>
      </c>
      <c r="BH25" s="88">
        <f>COUNTIF(C25:BC31,"П")/7</f>
        <v>0</v>
      </c>
      <c r="BI25" s="88">
        <v>4</v>
      </c>
      <c r="BJ25" s="88">
        <v>0</v>
      </c>
      <c r="BK25" s="88">
        <v>0</v>
      </c>
      <c r="BL25" s="88">
        <f>COUNTIF(C25:BC31,"Д")/7</f>
        <v>0</v>
      </c>
      <c r="BM25" s="88">
        <f>COUNTIF(C25:BC31,"К")/7</f>
        <v>9.8571428571428577</v>
      </c>
      <c r="BN25" s="88">
        <f>COUNTIF(C25:BC31,"~*")/7</f>
        <v>2</v>
      </c>
      <c r="BO25" s="88">
        <f xml:space="preserve"> COUNTIF(C9:BC9, "**")+1 - COUNTIF(C25:BC31,"==")/7</f>
        <v>52.285714285714285</v>
      </c>
    </row>
    <row r="26" spans="1:67" ht="14.25" customHeight="1" thickBot="1" x14ac:dyDescent="0.2">
      <c r="A26" s="162"/>
      <c r="B26" s="130" t="s">
        <v>4</v>
      </c>
      <c r="C26" s="131" t="s">
        <v>4</v>
      </c>
      <c r="D26" s="132"/>
      <c r="E26" s="132"/>
      <c r="F26" s="132"/>
      <c r="G26" s="132"/>
      <c r="H26" s="132"/>
      <c r="I26" s="132"/>
      <c r="J26" s="132"/>
      <c r="K26" s="132"/>
      <c r="L26" s="133"/>
      <c r="M26" s="134"/>
      <c r="N26" s="134"/>
      <c r="O26" s="35"/>
      <c r="P26" s="35" t="s">
        <v>3</v>
      </c>
      <c r="Q26" s="35" t="s">
        <v>3</v>
      </c>
      <c r="R26" s="35" t="s">
        <v>3</v>
      </c>
      <c r="S26" s="35" t="s">
        <v>6</v>
      </c>
      <c r="T26" s="136" t="s">
        <v>87</v>
      </c>
      <c r="U26" s="130" t="s">
        <v>2</v>
      </c>
      <c r="V26" s="135" t="s">
        <v>87</v>
      </c>
      <c r="W26" s="135" t="s">
        <v>87</v>
      </c>
      <c r="X26" s="135" t="s">
        <v>87</v>
      </c>
      <c r="Y26" s="135" t="s">
        <v>87</v>
      </c>
      <c r="Z26" s="135" t="s">
        <v>87</v>
      </c>
      <c r="AA26" s="135" t="s">
        <v>87</v>
      </c>
      <c r="AB26" s="135" t="s">
        <v>87</v>
      </c>
      <c r="AC26" s="135" t="s">
        <v>87</v>
      </c>
      <c r="AD26" s="135" t="s">
        <v>87</v>
      </c>
      <c r="AE26" s="135" t="s">
        <v>87</v>
      </c>
      <c r="AF26" s="135" t="s">
        <v>87</v>
      </c>
      <c r="AG26" s="135" t="s">
        <v>87</v>
      </c>
      <c r="AH26" s="135" t="s">
        <v>87</v>
      </c>
      <c r="AI26" s="135" t="s">
        <v>87</v>
      </c>
      <c r="AJ26" s="135" t="s">
        <v>87</v>
      </c>
      <c r="AK26" s="135" t="s">
        <v>87</v>
      </c>
      <c r="AL26" s="135" t="s">
        <v>87</v>
      </c>
      <c r="AM26" s="136" t="s">
        <v>87</v>
      </c>
      <c r="AN26" s="6" t="s">
        <v>3</v>
      </c>
      <c r="AO26" s="6" t="s">
        <v>3</v>
      </c>
      <c r="AP26" s="36" t="s">
        <v>3</v>
      </c>
      <c r="AQ26" s="62" t="s">
        <v>3</v>
      </c>
      <c r="AR26" s="61"/>
      <c r="AS26" s="61"/>
      <c r="AT26" s="42"/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69" t="s">
        <v>6</v>
      </c>
      <c r="BD26" s="11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thickBot="1" x14ac:dyDescent="0.2">
      <c r="A27" s="162"/>
      <c r="B27" s="130" t="s">
        <v>4</v>
      </c>
      <c r="C27" s="131" t="s">
        <v>4</v>
      </c>
      <c r="D27" s="132"/>
      <c r="E27" s="132"/>
      <c r="F27" s="132"/>
      <c r="G27" s="132"/>
      <c r="H27" s="132"/>
      <c r="I27" s="132"/>
      <c r="J27" s="132"/>
      <c r="K27" s="132"/>
      <c r="L27" s="133"/>
      <c r="M27" s="134"/>
      <c r="N27" s="134"/>
      <c r="O27" s="35"/>
      <c r="P27" s="35" t="s">
        <v>3</v>
      </c>
      <c r="Q27" s="35" t="s">
        <v>3</v>
      </c>
      <c r="R27" s="35" t="s">
        <v>3</v>
      </c>
      <c r="S27" s="35" t="s">
        <v>6</v>
      </c>
      <c r="T27" s="136" t="s">
        <v>87</v>
      </c>
      <c r="U27" s="130" t="s">
        <v>2</v>
      </c>
      <c r="V27" s="136" t="s">
        <v>87</v>
      </c>
      <c r="W27" s="136" t="s">
        <v>87</v>
      </c>
      <c r="X27" s="136" t="s">
        <v>87</v>
      </c>
      <c r="Y27" s="136" t="s">
        <v>87</v>
      </c>
      <c r="Z27" s="136" t="s">
        <v>87</v>
      </c>
      <c r="AA27" s="136" t="s">
        <v>87</v>
      </c>
      <c r="AB27" s="136" t="s">
        <v>87</v>
      </c>
      <c r="AC27" s="136" t="s">
        <v>87</v>
      </c>
      <c r="AD27" s="136" t="s">
        <v>87</v>
      </c>
      <c r="AE27" s="136" t="s">
        <v>87</v>
      </c>
      <c r="AF27" s="136" t="s">
        <v>87</v>
      </c>
      <c r="AG27" s="136" t="s">
        <v>87</v>
      </c>
      <c r="AH27" s="136" t="s">
        <v>87</v>
      </c>
      <c r="AI27" s="136" t="s">
        <v>87</v>
      </c>
      <c r="AJ27" s="136" t="s">
        <v>87</v>
      </c>
      <c r="AK27" s="136" t="s">
        <v>87</v>
      </c>
      <c r="AL27" s="78" t="s">
        <v>2</v>
      </c>
      <c r="AM27" s="137" t="s">
        <v>87</v>
      </c>
      <c r="AN27" s="6" t="s">
        <v>3</v>
      </c>
      <c r="AO27" s="6" t="s">
        <v>3</v>
      </c>
      <c r="AP27" s="36" t="s">
        <v>3</v>
      </c>
      <c r="AQ27" s="62" t="s">
        <v>3</v>
      </c>
      <c r="AR27" s="78" t="s">
        <v>2</v>
      </c>
      <c r="AS27" s="61"/>
      <c r="AT27" s="42"/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69" t="s">
        <v>6</v>
      </c>
      <c r="BD27" s="11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31" t="s">
        <v>4</v>
      </c>
      <c r="D28" s="132"/>
      <c r="E28" s="132"/>
      <c r="F28" s="132"/>
      <c r="G28" s="132"/>
      <c r="H28" s="132"/>
      <c r="I28" s="132"/>
      <c r="J28" s="132"/>
      <c r="K28" s="132"/>
      <c r="L28" s="133"/>
      <c r="M28" s="134"/>
      <c r="N28" s="134"/>
      <c r="O28" s="35" t="s">
        <v>3</v>
      </c>
      <c r="P28" s="35" t="s">
        <v>3</v>
      </c>
      <c r="Q28" s="35" t="s">
        <v>3</v>
      </c>
      <c r="R28" s="35" t="s">
        <v>3</v>
      </c>
      <c r="S28" s="35" t="s">
        <v>6</v>
      </c>
      <c r="T28" s="136" t="s">
        <v>87</v>
      </c>
      <c r="U28" s="130" t="s">
        <v>2</v>
      </c>
      <c r="V28" s="137" t="s">
        <v>87</v>
      </c>
      <c r="W28" s="137" t="s">
        <v>87</v>
      </c>
      <c r="X28" s="137" t="s">
        <v>87</v>
      </c>
      <c r="Y28" s="137" t="s">
        <v>87</v>
      </c>
      <c r="Z28" s="137" t="s">
        <v>87</v>
      </c>
      <c r="AA28" s="137" t="s">
        <v>87</v>
      </c>
      <c r="AB28" s="136" t="s">
        <v>87</v>
      </c>
      <c r="AC28" s="136" t="s">
        <v>87</v>
      </c>
      <c r="AD28" s="136" t="s">
        <v>87</v>
      </c>
      <c r="AE28" s="137" t="s">
        <v>87</v>
      </c>
      <c r="AF28" s="137" t="s">
        <v>87</v>
      </c>
      <c r="AG28" s="137" t="s">
        <v>87</v>
      </c>
      <c r="AH28" s="137" t="s">
        <v>87</v>
      </c>
      <c r="AI28" s="137" t="s">
        <v>87</v>
      </c>
      <c r="AJ28" s="137" t="s">
        <v>87</v>
      </c>
      <c r="AK28" s="137" t="s">
        <v>87</v>
      </c>
      <c r="AL28" s="137" t="s">
        <v>87</v>
      </c>
      <c r="AM28" s="78" t="s">
        <v>2</v>
      </c>
      <c r="AN28" s="6" t="s">
        <v>3</v>
      </c>
      <c r="AO28" s="6" t="s">
        <v>3</v>
      </c>
      <c r="AP28" s="36" t="s">
        <v>3</v>
      </c>
      <c r="AQ28" s="62" t="s">
        <v>3</v>
      </c>
      <c r="AR28" s="36"/>
      <c r="AS28" s="61"/>
      <c r="AT28" s="42"/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69" t="s">
        <v>6</v>
      </c>
      <c r="BD28" s="11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133"/>
      <c r="D29" s="132"/>
      <c r="E29" s="132"/>
      <c r="F29" s="132"/>
      <c r="G29" s="132"/>
      <c r="H29" s="132"/>
      <c r="I29" s="132"/>
      <c r="J29" s="132"/>
      <c r="K29" s="132"/>
      <c r="L29" s="133"/>
      <c r="M29" s="134"/>
      <c r="N29" s="134"/>
      <c r="O29" s="35" t="s">
        <v>3</v>
      </c>
      <c r="P29" s="35" t="s">
        <v>3</v>
      </c>
      <c r="Q29" s="35" t="s">
        <v>3</v>
      </c>
      <c r="R29" s="35" t="s">
        <v>3</v>
      </c>
      <c r="S29" s="35" t="s">
        <v>6</v>
      </c>
      <c r="T29" s="136" t="s">
        <v>87</v>
      </c>
      <c r="U29" s="130" t="s">
        <v>2</v>
      </c>
      <c r="V29" s="136" t="s">
        <v>87</v>
      </c>
      <c r="W29" s="136" t="s">
        <v>87</v>
      </c>
      <c r="X29" s="136" t="s">
        <v>87</v>
      </c>
      <c r="Y29" s="136" t="s">
        <v>87</v>
      </c>
      <c r="Z29" s="136" t="s">
        <v>87</v>
      </c>
      <c r="AA29" s="136" t="s">
        <v>87</v>
      </c>
      <c r="AB29" s="78" t="s">
        <v>2</v>
      </c>
      <c r="AC29" s="136" t="s">
        <v>87</v>
      </c>
      <c r="AD29" s="78" t="s">
        <v>2</v>
      </c>
      <c r="AE29" s="136" t="s">
        <v>87</v>
      </c>
      <c r="AF29" s="136" t="s">
        <v>87</v>
      </c>
      <c r="AG29" s="136" t="s">
        <v>87</v>
      </c>
      <c r="AH29" s="136" t="s">
        <v>87</v>
      </c>
      <c r="AI29" s="136" t="s">
        <v>87</v>
      </c>
      <c r="AJ29" s="136" t="s">
        <v>87</v>
      </c>
      <c r="AK29" s="136" t="s">
        <v>87</v>
      </c>
      <c r="AL29" s="136" t="s">
        <v>87</v>
      </c>
      <c r="AM29" s="136" t="s">
        <v>87</v>
      </c>
      <c r="AN29" s="6" t="s">
        <v>3</v>
      </c>
      <c r="AO29" s="6" t="s">
        <v>3</v>
      </c>
      <c r="AP29" s="36" t="s">
        <v>3</v>
      </c>
      <c r="AQ29" s="36"/>
      <c r="AR29" s="36"/>
      <c r="AS29" s="61"/>
      <c r="AT29" s="42"/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69" t="s">
        <v>6</v>
      </c>
      <c r="BD29" s="116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133"/>
      <c r="D30" s="132"/>
      <c r="E30" s="132"/>
      <c r="F30" s="132"/>
      <c r="G30" s="132"/>
      <c r="H30" s="132"/>
      <c r="I30" s="132"/>
      <c r="J30" s="132"/>
      <c r="K30" s="132"/>
      <c r="L30" s="78" t="s">
        <v>2</v>
      </c>
      <c r="M30" s="134"/>
      <c r="N30" s="134"/>
      <c r="O30" s="35" t="s">
        <v>3</v>
      </c>
      <c r="P30" s="35" t="s">
        <v>3</v>
      </c>
      <c r="Q30" s="35" t="s">
        <v>3</v>
      </c>
      <c r="R30" s="35" t="s">
        <v>3</v>
      </c>
      <c r="S30" s="35" t="s">
        <v>6</v>
      </c>
      <c r="T30" s="136" t="s">
        <v>87</v>
      </c>
      <c r="U30" s="130" t="s">
        <v>2</v>
      </c>
      <c r="V30" s="135" t="s">
        <v>87</v>
      </c>
      <c r="W30" s="173" t="s">
        <v>87</v>
      </c>
      <c r="X30" s="173" t="s">
        <v>87</v>
      </c>
      <c r="Y30" s="173" t="s">
        <v>87</v>
      </c>
      <c r="Z30" s="173" t="s">
        <v>87</v>
      </c>
      <c r="AA30" s="173" t="s">
        <v>87</v>
      </c>
      <c r="AB30" s="173" t="s">
        <v>87</v>
      </c>
      <c r="AC30" s="173" t="s">
        <v>87</v>
      </c>
      <c r="AD30" s="173" t="s">
        <v>87</v>
      </c>
      <c r="AE30" s="173" t="s">
        <v>87</v>
      </c>
      <c r="AF30" s="173" t="s">
        <v>87</v>
      </c>
      <c r="AG30" s="173" t="s">
        <v>87</v>
      </c>
      <c r="AH30" s="173" t="s">
        <v>87</v>
      </c>
      <c r="AI30" s="173" t="s">
        <v>87</v>
      </c>
      <c r="AJ30" s="173" t="s">
        <v>87</v>
      </c>
      <c r="AK30" s="173" t="s">
        <v>87</v>
      </c>
      <c r="AL30" s="136" t="s">
        <v>87</v>
      </c>
      <c r="AM30" s="136" t="s">
        <v>87</v>
      </c>
      <c r="AN30" s="6" t="s">
        <v>3</v>
      </c>
      <c r="AO30" s="6" t="s">
        <v>3</v>
      </c>
      <c r="AP30" s="36" t="s">
        <v>3</v>
      </c>
      <c r="AQ30" s="36"/>
      <c r="AR30" s="61"/>
      <c r="AS30" s="61"/>
      <c r="AT30" s="42"/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69" t="s">
        <v>6</v>
      </c>
      <c r="BD30" s="116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7"/>
      <c r="B31" s="138" t="s">
        <v>4</v>
      </c>
      <c r="C31" s="139"/>
      <c r="D31" s="140"/>
      <c r="E31" s="140"/>
      <c r="F31" s="140"/>
      <c r="G31" s="140"/>
      <c r="H31" s="140"/>
      <c r="I31" s="140"/>
      <c r="J31" s="140"/>
      <c r="K31" s="140"/>
      <c r="L31" s="139"/>
      <c r="M31" s="141"/>
      <c r="N31" s="141"/>
      <c r="O31" s="38" t="s">
        <v>3</v>
      </c>
      <c r="P31" s="38" t="s">
        <v>3</v>
      </c>
      <c r="Q31" s="38" t="s">
        <v>3</v>
      </c>
      <c r="R31" s="38" t="s">
        <v>3</v>
      </c>
      <c r="S31" s="38" t="s">
        <v>6</v>
      </c>
      <c r="T31" s="136" t="s">
        <v>87</v>
      </c>
      <c r="U31" s="130" t="s">
        <v>2</v>
      </c>
      <c r="V31" s="136" t="s">
        <v>87</v>
      </c>
      <c r="W31" s="137" t="s">
        <v>87</v>
      </c>
      <c r="X31" s="137" t="s">
        <v>87</v>
      </c>
      <c r="Y31" s="137" t="s">
        <v>87</v>
      </c>
      <c r="Z31" s="137" t="s">
        <v>87</v>
      </c>
      <c r="AA31" s="137" t="s">
        <v>87</v>
      </c>
      <c r="AB31" s="137" t="s">
        <v>87</v>
      </c>
      <c r="AC31" s="137" t="s">
        <v>87</v>
      </c>
      <c r="AD31" s="137" t="s">
        <v>87</v>
      </c>
      <c r="AE31" s="137" t="s">
        <v>87</v>
      </c>
      <c r="AF31" s="137" t="s">
        <v>87</v>
      </c>
      <c r="AG31" s="137" t="s">
        <v>87</v>
      </c>
      <c r="AH31" s="137" t="s">
        <v>87</v>
      </c>
      <c r="AI31" s="137" t="s">
        <v>87</v>
      </c>
      <c r="AJ31" s="137" t="s">
        <v>87</v>
      </c>
      <c r="AK31" s="173" t="s">
        <v>87</v>
      </c>
      <c r="AL31" s="136" t="s">
        <v>87</v>
      </c>
      <c r="AM31" s="136" t="s">
        <v>87</v>
      </c>
      <c r="AN31" s="30" t="s">
        <v>3</v>
      </c>
      <c r="AO31" s="30" t="s">
        <v>3</v>
      </c>
      <c r="AP31" s="36" t="s">
        <v>3</v>
      </c>
      <c r="AQ31" s="36"/>
      <c r="AR31" s="60"/>
      <c r="AS31" s="60"/>
      <c r="AT31" s="44"/>
      <c r="AU31" s="44" t="s">
        <v>6</v>
      </c>
      <c r="AV31" s="44" t="s">
        <v>6</v>
      </c>
      <c r="AW31" s="44" t="s">
        <v>6</v>
      </c>
      <c r="AX31" s="44" t="s">
        <v>6</v>
      </c>
      <c r="AY31" s="44" t="s">
        <v>6</v>
      </c>
      <c r="AZ31" s="44" t="s">
        <v>6</v>
      </c>
      <c r="BA31" s="44" t="s">
        <v>6</v>
      </c>
      <c r="BB31" s="44" t="s">
        <v>6</v>
      </c>
      <c r="BC31" s="171" t="s">
        <v>4</v>
      </c>
      <c r="BD31" s="117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ht="14.25" customHeight="1" thickBot="1" x14ac:dyDescent="0.2">
      <c r="A32" s="162">
        <v>4</v>
      </c>
      <c r="B32" s="131" t="s">
        <v>4</v>
      </c>
      <c r="C32" s="125" t="s">
        <v>4</v>
      </c>
      <c r="D32" s="143"/>
      <c r="E32" s="143"/>
      <c r="F32" s="143"/>
      <c r="G32" s="143"/>
      <c r="H32" s="143"/>
      <c r="I32" s="143"/>
      <c r="J32" s="143"/>
      <c r="K32" s="143"/>
      <c r="L32" s="127"/>
      <c r="M32" s="143"/>
      <c r="N32" s="143"/>
      <c r="O32" s="143"/>
      <c r="P32" s="37" t="s">
        <v>3</v>
      </c>
      <c r="Q32" s="37" t="s">
        <v>3</v>
      </c>
      <c r="R32" s="37" t="s">
        <v>3</v>
      </c>
      <c r="S32" s="37" t="s">
        <v>6</v>
      </c>
      <c r="T32" s="137" t="s">
        <v>86</v>
      </c>
      <c r="U32" s="125" t="s">
        <v>2</v>
      </c>
      <c r="V32" s="125" t="s">
        <v>2</v>
      </c>
      <c r="W32" s="129" t="s">
        <v>86</v>
      </c>
      <c r="X32" s="129" t="s">
        <v>86</v>
      </c>
      <c r="Y32" s="129" t="s">
        <v>86</v>
      </c>
      <c r="Z32" s="129" t="s">
        <v>86</v>
      </c>
      <c r="AA32" s="129" t="s">
        <v>86</v>
      </c>
      <c r="AB32" s="129" t="s">
        <v>86</v>
      </c>
      <c r="AC32" s="129" t="s">
        <v>86</v>
      </c>
      <c r="AD32" s="129" t="s">
        <v>86</v>
      </c>
      <c r="AE32" s="129" t="s">
        <v>86</v>
      </c>
      <c r="AF32" s="129" t="s">
        <v>86</v>
      </c>
      <c r="AG32" s="129" t="s">
        <v>86</v>
      </c>
      <c r="AH32" s="129" t="s">
        <v>86</v>
      </c>
      <c r="AI32" s="129" t="s">
        <v>86</v>
      </c>
      <c r="AJ32" s="129" t="s">
        <v>86</v>
      </c>
      <c r="AK32" s="129" t="s">
        <v>86</v>
      </c>
      <c r="AL32" s="129" t="s">
        <v>86</v>
      </c>
      <c r="AM32" s="129" t="s">
        <v>86</v>
      </c>
      <c r="AN32" s="29" t="s">
        <v>3</v>
      </c>
      <c r="AO32" s="29" t="s">
        <v>3</v>
      </c>
      <c r="AP32" s="62" t="s">
        <v>3</v>
      </c>
      <c r="AQ32" s="62" t="s">
        <v>3</v>
      </c>
      <c r="AR32" s="156"/>
      <c r="AS32" s="129"/>
      <c r="AT32" s="129"/>
      <c r="AU32" s="41" t="s">
        <v>6</v>
      </c>
      <c r="AV32" s="41" t="s">
        <v>6</v>
      </c>
      <c r="AW32" s="41" t="s">
        <v>6</v>
      </c>
      <c r="AX32" s="64" t="s">
        <v>6</v>
      </c>
      <c r="AY32" s="64" t="s">
        <v>6</v>
      </c>
      <c r="AZ32" s="64" t="s">
        <v>6</v>
      </c>
      <c r="BA32" s="64" t="s">
        <v>6</v>
      </c>
      <c r="BB32" s="64" t="s">
        <v>6</v>
      </c>
      <c r="BC32" s="70" t="s">
        <v>6</v>
      </c>
      <c r="BD32" s="116">
        <f>BE32+BF32+BG32+BH32+BK32+BL32+BJ32</f>
        <v>40.428571428571423</v>
      </c>
      <c r="BE32" s="89">
        <f>BO32-BJ32-BL32-BK32-BK32-BH32-BG32-BF32-BM32-BN32</f>
        <v>33.285714285714278</v>
      </c>
      <c r="BF32" s="89">
        <f>COUNTIF(C32:BC38,"Э")/7</f>
        <v>7.1428571428571432</v>
      </c>
      <c r="BG32" s="89">
        <f>COUNTIF(C32:BC38,"У")/7</f>
        <v>0</v>
      </c>
      <c r="BH32" s="89">
        <f>COUNTIF(C32:BC38,"П")/7</f>
        <v>0</v>
      </c>
      <c r="BI32" s="89">
        <v>4</v>
      </c>
      <c r="BJ32" s="89">
        <v>0</v>
      </c>
      <c r="BK32" s="89">
        <v>0</v>
      </c>
      <c r="BL32" s="89">
        <f>COUNTIF(C32:BC38,"Д")/7</f>
        <v>0</v>
      </c>
      <c r="BM32" s="89">
        <f>COUNTIF(C32:BC38,"К")/7</f>
        <v>9.8571428571428577</v>
      </c>
      <c r="BN32" s="89">
        <f>COUNTIF(C32:BC38,"~*")/7</f>
        <v>2</v>
      </c>
      <c r="BO32" s="89">
        <f xml:space="preserve"> COUNTIF(C9:BC9, "**")+1 - COUNTIF(C32:BC38,"==")/7</f>
        <v>52.285714285714285</v>
      </c>
    </row>
    <row r="33" spans="1:67" ht="14.25" customHeight="1" thickBot="1" x14ac:dyDescent="0.2">
      <c r="A33" s="162"/>
      <c r="B33" s="130" t="s">
        <v>4</v>
      </c>
      <c r="C33" s="131" t="s">
        <v>4</v>
      </c>
      <c r="D33" s="147"/>
      <c r="E33" s="147"/>
      <c r="F33" s="147"/>
      <c r="G33" s="147"/>
      <c r="H33" s="147"/>
      <c r="I33" s="147"/>
      <c r="J33" s="147"/>
      <c r="K33" s="147"/>
      <c r="L33" s="133"/>
      <c r="M33" s="147"/>
      <c r="N33" s="147"/>
      <c r="O33" s="147"/>
      <c r="P33" s="35" t="s">
        <v>3</v>
      </c>
      <c r="Q33" s="35" t="s">
        <v>3</v>
      </c>
      <c r="R33" s="35" t="s">
        <v>3</v>
      </c>
      <c r="S33" s="35" t="s">
        <v>6</v>
      </c>
      <c r="T33" s="135" t="s">
        <v>86</v>
      </c>
      <c r="U33" s="130" t="s">
        <v>2</v>
      </c>
      <c r="V33" s="135" t="s">
        <v>86</v>
      </c>
      <c r="W33" s="135" t="s">
        <v>86</v>
      </c>
      <c r="X33" s="135" t="s">
        <v>86</v>
      </c>
      <c r="Y33" s="135" t="s">
        <v>86</v>
      </c>
      <c r="Z33" s="135" t="s">
        <v>86</v>
      </c>
      <c r="AA33" s="135" t="s">
        <v>86</v>
      </c>
      <c r="AB33" s="135" t="s">
        <v>86</v>
      </c>
      <c r="AC33" s="135" t="s">
        <v>86</v>
      </c>
      <c r="AD33" s="135" t="s">
        <v>86</v>
      </c>
      <c r="AE33" s="135" t="s">
        <v>86</v>
      </c>
      <c r="AF33" s="135" t="s">
        <v>86</v>
      </c>
      <c r="AG33" s="135" t="s">
        <v>86</v>
      </c>
      <c r="AH33" s="135" t="s">
        <v>86</v>
      </c>
      <c r="AI33" s="135" t="s">
        <v>86</v>
      </c>
      <c r="AJ33" s="135" t="s">
        <v>86</v>
      </c>
      <c r="AK33" s="135" t="s">
        <v>86</v>
      </c>
      <c r="AL33" s="135" t="s">
        <v>86</v>
      </c>
      <c r="AM33" s="136" t="s">
        <v>86</v>
      </c>
      <c r="AN33" s="6" t="s">
        <v>3</v>
      </c>
      <c r="AO33" s="6" t="s">
        <v>3</v>
      </c>
      <c r="AP33" s="36" t="s">
        <v>3</v>
      </c>
      <c r="AQ33" s="62" t="s">
        <v>3</v>
      </c>
      <c r="AR33" s="61"/>
      <c r="AS33" s="135"/>
      <c r="AT33" s="135"/>
      <c r="AU33" s="42" t="s">
        <v>6</v>
      </c>
      <c r="AV33" s="42" t="s">
        <v>6</v>
      </c>
      <c r="AW33" s="42" t="s">
        <v>6</v>
      </c>
      <c r="AX33" s="42" t="s">
        <v>6</v>
      </c>
      <c r="AY33" s="42" t="s">
        <v>6</v>
      </c>
      <c r="AZ33" s="42" t="s">
        <v>6</v>
      </c>
      <c r="BA33" s="42" t="s">
        <v>6</v>
      </c>
      <c r="BB33" s="42" t="s">
        <v>6</v>
      </c>
      <c r="BC33" s="69" t="s">
        <v>6</v>
      </c>
      <c r="BD33" s="116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</row>
    <row r="34" spans="1:67" ht="14.25" customHeight="1" thickBot="1" x14ac:dyDescent="0.2">
      <c r="A34" s="162"/>
      <c r="B34" s="130" t="s">
        <v>4</v>
      </c>
      <c r="C34" s="131" t="s">
        <v>4</v>
      </c>
      <c r="D34" s="147"/>
      <c r="E34" s="147"/>
      <c r="F34" s="147"/>
      <c r="G34" s="147"/>
      <c r="H34" s="147"/>
      <c r="I34" s="147"/>
      <c r="J34" s="147"/>
      <c r="K34" s="147"/>
      <c r="L34" s="133"/>
      <c r="M34" s="147"/>
      <c r="N34" s="147"/>
      <c r="O34" s="147"/>
      <c r="P34" s="35" t="s">
        <v>3</v>
      </c>
      <c r="Q34" s="35" t="s">
        <v>3</v>
      </c>
      <c r="R34" s="35" t="s">
        <v>3</v>
      </c>
      <c r="S34" s="35" t="s">
        <v>6</v>
      </c>
      <c r="T34" s="135" t="s">
        <v>86</v>
      </c>
      <c r="U34" s="130" t="s">
        <v>2</v>
      </c>
      <c r="V34" s="135" t="s">
        <v>86</v>
      </c>
      <c r="W34" s="135" t="s">
        <v>86</v>
      </c>
      <c r="X34" s="135" t="s">
        <v>86</v>
      </c>
      <c r="Y34" s="135" t="s">
        <v>86</v>
      </c>
      <c r="Z34" s="135" t="s">
        <v>86</v>
      </c>
      <c r="AA34" s="135" t="s">
        <v>86</v>
      </c>
      <c r="AB34" s="135" t="s">
        <v>86</v>
      </c>
      <c r="AC34" s="135" t="s">
        <v>86</v>
      </c>
      <c r="AD34" s="135" t="s">
        <v>86</v>
      </c>
      <c r="AE34" s="135" t="s">
        <v>86</v>
      </c>
      <c r="AF34" s="135" t="s">
        <v>86</v>
      </c>
      <c r="AG34" s="135" t="s">
        <v>86</v>
      </c>
      <c r="AH34" s="135" t="s">
        <v>86</v>
      </c>
      <c r="AI34" s="135" t="s">
        <v>86</v>
      </c>
      <c r="AJ34" s="135" t="s">
        <v>86</v>
      </c>
      <c r="AK34" s="135" t="s">
        <v>86</v>
      </c>
      <c r="AL34" s="78" t="s">
        <v>2</v>
      </c>
      <c r="AM34" s="137" t="s">
        <v>86</v>
      </c>
      <c r="AN34" s="6" t="s">
        <v>3</v>
      </c>
      <c r="AO34" s="6" t="s">
        <v>3</v>
      </c>
      <c r="AP34" s="36" t="s">
        <v>3</v>
      </c>
      <c r="AQ34" s="62" t="s">
        <v>3</v>
      </c>
      <c r="AR34" s="78" t="s">
        <v>2</v>
      </c>
      <c r="AS34" s="135"/>
      <c r="AT34" s="135"/>
      <c r="AU34" s="42" t="s">
        <v>6</v>
      </c>
      <c r="AV34" s="42" t="s">
        <v>6</v>
      </c>
      <c r="AW34" s="42" t="s">
        <v>6</v>
      </c>
      <c r="AX34" s="42" t="s">
        <v>6</v>
      </c>
      <c r="AY34" s="42" t="s">
        <v>6</v>
      </c>
      <c r="AZ34" s="42" t="s">
        <v>6</v>
      </c>
      <c r="BA34" s="42" t="s">
        <v>6</v>
      </c>
      <c r="BB34" s="42" t="s">
        <v>6</v>
      </c>
      <c r="BC34" s="69" t="s">
        <v>6</v>
      </c>
      <c r="BD34" s="116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</row>
    <row r="35" spans="1:67" ht="14.25" customHeight="1" x14ac:dyDescent="0.15">
      <c r="A35" s="162"/>
      <c r="B35" s="130" t="s">
        <v>4</v>
      </c>
      <c r="C35" s="131" t="s">
        <v>4</v>
      </c>
      <c r="D35" s="147"/>
      <c r="E35" s="147"/>
      <c r="F35" s="147"/>
      <c r="G35" s="147"/>
      <c r="H35" s="147"/>
      <c r="I35" s="147"/>
      <c r="J35" s="147"/>
      <c r="K35" s="147"/>
      <c r="L35" s="133"/>
      <c r="M35" s="147"/>
      <c r="N35" s="147"/>
      <c r="O35" s="35" t="s">
        <v>3</v>
      </c>
      <c r="P35" s="35" t="s">
        <v>3</v>
      </c>
      <c r="Q35" s="35" t="s">
        <v>3</v>
      </c>
      <c r="R35" s="35" t="s">
        <v>3</v>
      </c>
      <c r="S35" s="35" t="s">
        <v>6</v>
      </c>
      <c r="T35" s="135" t="s">
        <v>86</v>
      </c>
      <c r="U35" s="130" t="s">
        <v>2</v>
      </c>
      <c r="V35" s="135" t="s">
        <v>86</v>
      </c>
      <c r="W35" s="135" t="s">
        <v>86</v>
      </c>
      <c r="X35" s="135" t="s">
        <v>86</v>
      </c>
      <c r="Y35" s="135" t="s">
        <v>86</v>
      </c>
      <c r="Z35" s="135" t="s">
        <v>86</v>
      </c>
      <c r="AA35" s="135" t="s">
        <v>86</v>
      </c>
      <c r="AB35" s="135" t="s">
        <v>86</v>
      </c>
      <c r="AC35" s="135" t="s">
        <v>86</v>
      </c>
      <c r="AD35" s="135" t="s">
        <v>86</v>
      </c>
      <c r="AE35" s="135" t="s">
        <v>86</v>
      </c>
      <c r="AF35" s="135" t="s">
        <v>86</v>
      </c>
      <c r="AG35" s="135" t="s">
        <v>86</v>
      </c>
      <c r="AH35" s="135" t="s">
        <v>86</v>
      </c>
      <c r="AI35" s="135" t="s">
        <v>86</v>
      </c>
      <c r="AJ35" s="135" t="s">
        <v>86</v>
      </c>
      <c r="AK35" s="135" t="s">
        <v>86</v>
      </c>
      <c r="AL35" s="135" t="s">
        <v>86</v>
      </c>
      <c r="AM35" s="78" t="s">
        <v>2</v>
      </c>
      <c r="AN35" s="6" t="s">
        <v>3</v>
      </c>
      <c r="AO35" s="6" t="s">
        <v>3</v>
      </c>
      <c r="AP35" s="36" t="s">
        <v>3</v>
      </c>
      <c r="AQ35" s="62" t="s">
        <v>3</v>
      </c>
      <c r="AR35" s="36"/>
      <c r="AS35" s="135"/>
      <c r="AT35" s="135"/>
      <c r="AU35" s="42" t="s">
        <v>6</v>
      </c>
      <c r="AV35" s="42" t="s">
        <v>6</v>
      </c>
      <c r="AW35" s="42" t="s">
        <v>6</v>
      </c>
      <c r="AX35" s="42" t="s">
        <v>6</v>
      </c>
      <c r="AY35" s="42" t="s">
        <v>6</v>
      </c>
      <c r="AZ35" s="42" t="s">
        <v>6</v>
      </c>
      <c r="BA35" s="42" t="s">
        <v>6</v>
      </c>
      <c r="BB35" s="42" t="s">
        <v>6</v>
      </c>
      <c r="BC35" s="69" t="s">
        <v>6</v>
      </c>
      <c r="BD35" s="116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</row>
    <row r="36" spans="1:67" ht="14.25" customHeight="1" x14ac:dyDescent="0.15">
      <c r="A36" s="162"/>
      <c r="B36" s="130" t="s">
        <v>4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33"/>
      <c r="M36" s="147"/>
      <c r="N36" s="147"/>
      <c r="O36" s="35" t="s">
        <v>3</v>
      </c>
      <c r="P36" s="35" t="s">
        <v>3</v>
      </c>
      <c r="Q36" s="35" t="s">
        <v>3</v>
      </c>
      <c r="R36" s="35" t="s">
        <v>3</v>
      </c>
      <c r="S36" s="35" t="s">
        <v>6</v>
      </c>
      <c r="T36" s="135" t="s">
        <v>86</v>
      </c>
      <c r="U36" s="130" t="s">
        <v>2</v>
      </c>
      <c r="V36" s="135" t="s">
        <v>86</v>
      </c>
      <c r="W36" s="135" t="s">
        <v>86</v>
      </c>
      <c r="X36" s="135" t="s">
        <v>86</v>
      </c>
      <c r="Y36" s="135" t="s">
        <v>86</v>
      </c>
      <c r="Z36" s="135" t="s">
        <v>86</v>
      </c>
      <c r="AA36" s="135" t="s">
        <v>86</v>
      </c>
      <c r="AB36" s="78" t="s">
        <v>2</v>
      </c>
      <c r="AC36" s="135" t="s">
        <v>86</v>
      </c>
      <c r="AD36" s="78" t="s">
        <v>2</v>
      </c>
      <c r="AE36" s="135" t="s">
        <v>86</v>
      </c>
      <c r="AF36" s="135" t="s">
        <v>86</v>
      </c>
      <c r="AG36" s="135" t="s">
        <v>86</v>
      </c>
      <c r="AH36" s="135" t="s">
        <v>86</v>
      </c>
      <c r="AI36" s="135" t="s">
        <v>86</v>
      </c>
      <c r="AJ36" s="135" t="s">
        <v>86</v>
      </c>
      <c r="AK36" s="135" t="s">
        <v>86</v>
      </c>
      <c r="AL36" s="135" t="s">
        <v>86</v>
      </c>
      <c r="AM36" s="135" t="s">
        <v>86</v>
      </c>
      <c r="AN36" s="6" t="s">
        <v>3</v>
      </c>
      <c r="AO36" s="6" t="s">
        <v>3</v>
      </c>
      <c r="AP36" s="36" t="s">
        <v>3</v>
      </c>
      <c r="AQ36" s="135"/>
      <c r="AR36" s="36"/>
      <c r="AS36" s="135"/>
      <c r="AT36" s="135"/>
      <c r="AU36" s="42" t="s">
        <v>6</v>
      </c>
      <c r="AV36" s="42" t="s">
        <v>6</v>
      </c>
      <c r="AW36" s="42" t="s">
        <v>6</v>
      </c>
      <c r="AX36" s="42" t="s">
        <v>6</v>
      </c>
      <c r="AY36" s="42" t="s">
        <v>6</v>
      </c>
      <c r="AZ36" s="42" t="s">
        <v>6</v>
      </c>
      <c r="BA36" s="42" t="s">
        <v>6</v>
      </c>
      <c r="BB36" s="42" t="s">
        <v>6</v>
      </c>
      <c r="BC36" s="69" t="s">
        <v>6</v>
      </c>
      <c r="BD36" s="116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</row>
    <row r="37" spans="1:67" ht="14.25" customHeight="1" x14ac:dyDescent="0.15">
      <c r="A37" s="162"/>
      <c r="B37" s="130" t="s">
        <v>4</v>
      </c>
      <c r="C37" s="147"/>
      <c r="D37" s="147"/>
      <c r="E37" s="147"/>
      <c r="F37" s="147"/>
      <c r="G37" s="147"/>
      <c r="H37" s="147"/>
      <c r="I37" s="147"/>
      <c r="J37" s="147"/>
      <c r="K37" s="147"/>
      <c r="L37" s="78" t="s">
        <v>2</v>
      </c>
      <c r="M37" s="147"/>
      <c r="N37" s="147"/>
      <c r="O37" s="35" t="s">
        <v>3</v>
      </c>
      <c r="P37" s="35" t="s">
        <v>3</v>
      </c>
      <c r="Q37" s="35" t="s">
        <v>3</v>
      </c>
      <c r="R37" s="35" t="s">
        <v>3</v>
      </c>
      <c r="S37" s="35" t="s">
        <v>6</v>
      </c>
      <c r="T37" s="135" t="s">
        <v>86</v>
      </c>
      <c r="U37" s="130" t="s">
        <v>2</v>
      </c>
      <c r="V37" s="135" t="s">
        <v>86</v>
      </c>
      <c r="W37" s="135" t="s">
        <v>86</v>
      </c>
      <c r="X37" s="135" t="s">
        <v>86</v>
      </c>
      <c r="Y37" s="135" t="s">
        <v>86</v>
      </c>
      <c r="Z37" s="135" t="s">
        <v>86</v>
      </c>
      <c r="AA37" s="135" t="s">
        <v>86</v>
      </c>
      <c r="AB37" s="135" t="s">
        <v>86</v>
      </c>
      <c r="AC37" s="135" t="s">
        <v>86</v>
      </c>
      <c r="AD37" s="135" t="s">
        <v>86</v>
      </c>
      <c r="AE37" s="135" t="s">
        <v>86</v>
      </c>
      <c r="AF37" s="135" t="s">
        <v>86</v>
      </c>
      <c r="AG37" s="135" t="s">
        <v>86</v>
      </c>
      <c r="AH37" s="135" t="s">
        <v>86</v>
      </c>
      <c r="AI37" s="135" t="s">
        <v>86</v>
      </c>
      <c r="AJ37" s="135" t="s">
        <v>86</v>
      </c>
      <c r="AK37" s="135" t="s">
        <v>86</v>
      </c>
      <c r="AL37" s="135" t="s">
        <v>86</v>
      </c>
      <c r="AM37" s="135" t="s">
        <v>86</v>
      </c>
      <c r="AN37" s="6" t="s">
        <v>3</v>
      </c>
      <c r="AO37" s="6" t="s">
        <v>3</v>
      </c>
      <c r="AP37" s="36" t="s">
        <v>3</v>
      </c>
      <c r="AQ37" s="135"/>
      <c r="AR37" s="61"/>
      <c r="AS37" s="135"/>
      <c r="AT37" s="135"/>
      <c r="AU37" s="42" t="s">
        <v>6</v>
      </c>
      <c r="AV37" s="42" t="s">
        <v>6</v>
      </c>
      <c r="AW37" s="42" t="s">
        <v>6</v>
      </c>
      <c r="AX37" s="42" t="s">
        <v>6</v>
      </c>
      <c r="AY37" s="42" t="s">
        <v>6</v>
      </c>
      <c r="AZ37" s="42" t="s">
        <v>6</v>
      </c>
      <c r="BA37" s="42" t="s">
        <v>6</v>
      </c>
      <c r="BB37" s="42" t="s">
        <v>6</v>
      </c>
      <c r="BC37" s="69" t="s">
        <v>6</v>
      </c>
      <c r="BD37" s="116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</row>
    <row r="38" spans="1:67" ht="14.25" customHeight="1" thickBot="1" x14ac:dyDescent="0.2">
      <c r="A38" s="162"/>
      <c r="B38" s="152" t="s">
        <v>4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39"/>
      <c r="M38" s="153"/>
      <c r="N38" s="153"/>
      <c r="O38" s="38" t="s">
        <v>3</v>
      </c>
      <c r="P38" s="38" t="s">
        <v>3</v>
      </c>
      <c r="Q38" s="38" t="s">
        <v>3</v>
      </c>
      <c r="R38" s="35" t="s">
        <v>3</v>
      </c>
      <c r="S38" s="38" t="s">
        <v>6</v>
      </c>
      <c r="T38" s="135" t="s">
        <v>86</v>
      </c>
      <c r="U38" s="130" t="s">
        <v>2</v>
      </c>
      <c r="V38" s="142" t="s">
        <v>86</v>
      </c>
      <c r="W38" s="142" t="s">
        <v>86</v>
      </c>
      <c r="X38" s="142" t="s">
        <v>86</v>
      </c>
      <c r="Y38" s="142" t="s">
        <v>86</v>
      </c>
      <c r="Z38" s="142" t="s">
        <v>86</v>
      </c>
      <c r="AA38" s="142" t="s">
        <v>86</v>
      </c>
      <c r="AB38" s="142" t="s">
        <v>86</v>
      </c>
      <c r="AC38" s="142" t="s">
        <v>86</v>
      </c>
      <c r="AD38" s="142" t="s">
        <v>86</v>
      </c>
      <c r="AE38" s="142" t="s">
        <v>86</v>
      </c>
      <c r="AF38" s="142" t="s">
        <v>86</v>
      </c>
      <c r="AG38" s="142" t="s">
        <v>86</v>
      </c>
      <c r="AH38" s="142" t="s">
        <v>86</v>
      </c>
      <c r="AI38" s="142" t="s">
        <v>86</v>
      </c>
      <c r="AJ38" s="135" t="s">
        <v>86</v>
      </c>
      <c r="AK38" s="135" t="s">
        <v>86</v>
      </c>
      <c r="AL38" s="135" t="s">
        <v>86</v>
      </c>
      <c r="AM38" s="135" t="s">
        <v>86</v>
      </c>
      <c r="AN38" s="6" t="s">
        <v>3</v>
      </c>
      <c r="AO38" s="6" t="s">
        <v>3</v>
      </c>
      <c r="AP38" s="61" t="s">
        <v>3</v>
      </c>
      <c r="AQ38" s="135"/>
      <c r="AR38" s="61"/>
      <c r="AS38" s="135"/>
      <c r="AT38" s="135"/>
      <c r="AU38" s="42" t="s">
        <v>6</v>
      </c>
      <c r="AV38" s="42" t="s">
        <v>6</v>
      </c>
      <c r="AW38" s="42" t="s">
        <v>6</v>
      </c>
      <c r="AX38" s="42" t="s">
        <v>6</v>
      </c>
      <c r="AY38" s="42" t="s">
        <v>6</v>
      </c>
      <c r="AZ38" s="42" t="s">
        <v>6</v>
      </c>
      <c r="BA38" s="42" t="s">
        <v>6</v>
      </c>
      <c r="BB38" s="42" t="s">
        <v>6</v>
      </c>
      <c r="BC38" s="171" t="s">
        <v>4</v>
      </c>
      <c r="BD38" s="116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</row>
    <row r="39" spans="1:67" ht="14.25" customHeight="1" x14ac:dyDescent="0.15">
      <c r="A39" s="157">
        <v>5</v>
      </c>
      <c r="B39" s="125" t="s">
        <v>4</v>
      </c>
      <c r="C39" s="125" t="s">
        <v>4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37" t="s">
        <v>3</v>
      </c>
      <c r="Q39" s="37" t="s">
        <v>3</v>
      </c>
      <c r="R39" s="37" t="s">
        <v>3</v>
      </c>
      <c r="S39" s="37" t="s">
        <v>6</v>
      </c>
      <c r="T39" s="129" t="s">
        <v>86</v>
      </c>
      <c r="U39" s="125" t="s">
        <v>2</v>
      </c>
      <c r="V39" s="125" t="s">
        <v>2</v>
      </c>
      <c r="W39" s="129" t="s">
        <v>86</v>
      </c>
      <c r="X39" s="129" t="s">
        <v>86</v>
      </c>
      <c r="Y39" s="129" t="s">
        <v>86</v>
      </c>
      <c r="Z39" s="129" t="s">
        <v>86</v>
      </c>
      <c r="AA39" s="129" t="s">
        <v>86</v>
      </c>
      <c r="AB39" s="129" t="s">
        <v>86</v>
      </c>
      <c r="AC39" s="129" t="s">
        <v>86</v>
      </c>
      <c r="AD39" s="129" t="s">
        <v>86</v>
      </c>
      <c r="AE39" s="129" t="s">
        <v>86</v>
      </c>
      <c r="AF39" s="129" t="s">
        <v>86</v>
      </c>
      <c r="AG39" s="62" t="s">
        <v>3</v>
      </c>
      <c r="AH39" s="62" t="s">
        <v>3</v>
      </c>
      <c r="AI39" s="62" t="s">
        <v>3</v>
      </c>
      <c r="AJ39" s="62" t="s">
        <v>3</v>
      </c>
      <c r="AK39" s="41" t="s">
        <v>6</v>
      </c>
      <c r="AL39" s="41"/>
      <c r="AM39" s="129"/>
      <c r="AN39" s="129"/>
      <c r="AO39" s="62" t="s">
        <v>0</v>
      </c>
      <c r="AP39" s="62" t="s">
        <v>0</v>
      </c>
      <c r="AQ39" s="62" t="s">
        <v>0</v>
      </c>
      <c r="AR39" s="41" t="s">
        <v>0</v>
      </c>
      <c r="AS39" s="41" t="s">
        <v>0</v>
      </c>
      <c r="AT39" s="62" t="s">
        <v>0</v>
      </c>
      <c r="AU39" s="41" t="s">
        <v>6</v>
      </c>
      <c r="AV39" s="41" t="s">
        <v>6</v>
      </c>
      <c r="AW39" s="41" t="s">
        <v>6</v>
      </c>
      <c r="AX39" s="41" t="s">
        <v>6</v>
      </c>
      <c r="AY39" s="41" t="s">
        <v>6</v>
      </c>
      <c r="AZ39" s="41" t="s">
        <v>6</v>
      </c>
      <c r="BA39" s="41" t="s">
        <v>6</v>
      </c>
      <c r="BB39" s="41" t="s">
        <v>6</v>
      </c>
      <c r="BC39" s="176" t="s">
        <v>4</v>
      </c>
      <c r="BD39" s="115">
        <f>BE39+BF39+BG39+BH39+BK39+BL39+BJ39</f>
        <v>39.571428571428569</v>
      </c>
      <c r="BE39" s="88">
        <f>BO39-BJ39-BL39-BK39-BK39-BH39-BG39-BF39-BM39-BN39</f>
        <v>26.571428571428569</v>
      </c>
      <c r="BF39" s="88">
        <f>COUNTIF(C39:BC45,"Э")/7</f>
        <v>7.1428571428571432</v>
      </c>
      <c r="BG39" s="88">
        <f>COUNTIF(C39:BC45,"У")/7</f>
        <v>0</v>
      </c>
      <c r="BH39" s="88">
        <f>COUNTIF(C39:BC45,"П")/7</f>
        <v>0</v>
      </c>
      <c r="BI39" s="88">
        <v>3.33</v>
      </c>
      <c r="BJ39" s="88">
        <v>0</v>
      </c>
      <c r="BK39" s="88">
        <v>0</v>
      </c>
      <c r="BL39" s="88">
        <f>COUNTIF(C39:BC45,"Д")/7</f>
        <v>5.8571428571428568</v>
      </c>
      <c r="BM39" s="88">
        <f>COUNTIF(C39:BC45,"К")/7</f>
        <v>10</v>
      </c>
      <c r="BN39" s="88">
        <f>COUNTIF(C39:BC45,"~*")/7</f>
        <v>2</v>
      </c>
      <c r="BO39" s="88">
        <f xml:space="preserve"> COUNTIF(C9:BC9, "**")+1 - COUNTIF(C39:BC45,"==")/7</f>
        <v>51.571428571428569</v>
      </c>
    </row>
    <row r="40" spans="1:67" ht="14.25" customHeight="1" x14ac:dyDescent="0.15">
      <c r="A40" s="162"/>
      <c r="B40" s="130" t="s">
        <v>4</v>
      </c>
      <c r="C40" s="131" t="s">
        <v>4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35" t="s">
        <v>3</v>
      </c>
      <c r="Q40" s="35" t="s">
        <v>3</v>
      </c>
      <c r="R40" s="35" t="s">
        <v>3</v>
      </c>
      <c r="S40" s="35" t="s">
        <v>6</v>
      </c>
      <c r="T40" s="135" t="s">
        <v>86</v>
      </c>
      <c r="U40" s="130" t="s">
        <v>2</v>
      </c>
      <c r="V40" s="135" t="s">
        <v>86</v>
      </c>
      <c r="W40" s="135" t="s">
        <v>86</v>
      </c>
      <c r="X40" s="135" t="s">
        <v>86</v>
      </c>
      <c r="Y40" s="135" t="s">
        <v>86</v>
      </c>
      <c r="Z40" s="135" t="s">
        <v>86</v>
      </c>
      <c r="AA40" s="135" t="s">
        <v>86</v>
      </c>
      <c r="AB40" s="135" t="s">
        <v>86</v>
      </c>
      <c r="AC40" s="135" t="s">
        <v>86</v>
      </c>
      <c r="AD40" s="135" t="s">
        <v>86</v>
      </c>
      <c r="AE40" s="135" t="s">
        <v>86</v>
      </c>
      <c r="AF40" s="135" t="s">
        <v>86</v>
      </c>
      <c r="AG40" s="36" t="s">
        <v>3</v>
      </c>
      <c r="AH40" s="36" t="s">
        <v>3</v>
      </c>
      <c r="AI40" s="36" t="s">
        <v>3</v>
      </c>
      <c r="AJ40" s="36" t="s">
        <v>3</v>
      </c>
      <c r="AK40" s="69" t="s">
        <v>6</v>
      </c>
      <c r="AL40" s="42"/>
      <c r="AM40" s="135"/>
      <c r="AN40" s="135"/>
      <c r="AO40" s="36" t="s">
        <v>0</v>
      </c>
      <c r="AP40" s="36" t="s">
        <v>0</v>
      </c>
      <c r="AQ40" s="36" t="s">
        <v>0</v>
      </c>
      <c r="AR40" s="42" t="s">
        <v>0</v>
      </c>
      <c r="AS40" s="42" t="s">
        <v>0</v>
      </c>
      <c r="AT40" s="36" t="s">
        <v>0</v>
      </c>
      <c r="AU40" s="42" t="s">
        <v>6</v>
      </c>
      <c r="AV40" s="42" t="s">
        <v>6</v>
      </c>
      <c r="AW40" s="42" t="s">
        <v>6</v>
      </c>
      <c r="AX40" s="42" t="s">
        <v>6</v>
      </c>
      <c r="AY40" s="42" t="s">
        <v>6</v>
      </c>
      <c r="AZ40" s="42" t="s">
        <v>6</v>
      </c>
      <c r="BA40" s="42" t="s">
        <v>6</v>
      </c>
      <c r="BB40" s="42" t="s">
        <v>6</v>
      </c>
      <c r="BC40" s="177" t="s">
        <v>4</v>
      </c>
      <c r="BD40" s="116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</row>
    <row r="41" spans="1:67" ht="14.25" customHeight="1" x14ac:dyDescent="0.15">
      <c r="A41" s="162"/>
      <c r="B41" s="130" t="s">
        <v>4</v>
      </c>
      <c r="C41" s="131" t="s">
        <v>4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35" t="s">
        <v>3</v>
      </c>
      <c r="Q41" s="35" t="s">
        <v>3</v>
      </c>
      <c r="R41" s="35" t="s">
        <v>3</v>
      </c>
      <c r="S41" s="35" t="s">
        <v>6</v>
      </c>
      <c r="T41" s="135" t="s">
        <v>86</v>
      </c>
      <c r="U41" s="130" t="s">
        <v>2</v>
      </c>
      <c r="V41" s="135" t="s">
        <v>86</v>
      </c>
      <c r="W41" s="135" t="s">
        <v>86</v>
      </c>
      <c r="X41" s="135" t="s">
        <v>86</v>
      </c>
      <c r="Y41" s="135" t="s">
        <v>86</v>
      </c>
      <c r="Z41" s="135" t="s">
        <v>86</v>
      </c>
      <c r="AA41" s="135" t="s">
        <v>86</v>
      </c>
      <c r="AB41" s="135" t="s">
        <v>86</v>
      </c>
      <c r="AC41" s="135" t="s">
        <v>86</v>
      </c>
      <c r="AD41" s="135" t="s">
        <v>86</v>
      </c>
      <c r="AE41" s="135" t="s">
        <v>86</v>
      </c>
      <c r="AF41" s="135" t="s">
        <v>86</v>
      </c>
      <c r="AG41" s="36" t="s">
        <v>3</v>
      </c>
      <c r="AH41" s="36" t="s">
        <v>3</v>
      </c>
      <c r="AI41" s="36" t="s">
        <v>3</v>
      </c>
      <c r="AJ41" s="36" t="s">
        <v>3</v>
      </c>
      <c r="AK41" s="69" t="s">
        <v>6</v>
      </c>
      <c r="AL41" s="78" t="s">
        <v>2</v>
      </c>
      <c r="AM41" s="135"/>
      <c r="AN41" s="135"/>
      <c r="AO41" s="36" t="s">
        <v>0</v>
      </c>
      <c r="AP41" s="36" t="s">
        <v>0</v>
      </c>
      <c r="AQ41" s="36" t="s">
        <v>0</v>
      </c>
      <c r="AR41" s="78" t="s">
        <v>2</v>
      </c>
      <c r="AS41" s="42" t="s">
        <v>0</v>
      </c>
      <c r="AT41" s="36" t="s">
        <v>0</v>
      </c>
      <c r="AU41" s="42" t="s">
        <v>6</v>
      </c>
      <c r="AV41" s="42" t="s">
        <v>6</v>
      </c>
      <c r="AW41" s="42" t="s">
        <v>6</v>
      </c>
      <c r="AX41" s="42" t="s">
        <v>6</v>
      </c>
      <c r="AY41" s="42" t="s">
        <v>6</v>
      </c>
      <c r="AZ41" s="42" t="s">
        <v>6</v>
      </c>
      <c r="BA41" s="42" t="s">
        <v>6</v>
      </c>
      <c r="BB41" s="42" t="s">
        <v>6</v>
      </c>
      <c r="BC41" s="177" t="s">
        <v>4</v>
      </c>
      <c r="BD41" s="116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</row>
    <row r="42" spans="1:67" ht="14.25" customHeight="1" x14ac:dyDescent="0.15">
      <c r="A42" s="162"/>
      <c r="B42" s="130" t="s">
        <v>4</v>
      </c>
      <c r="C42" s="131" t="s">
        <v>4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35" t="s">
        <v>3</v>
      </c>
      <c r="P42" s="35" t="s">
        <v>3</v>
      </c>
      <c r="Q42" s="35" t="s">
        <v>3</v>
      </c>
      <c r="R42" s="35" t="s">
        <v>3</v>
      </c>
      <c r="S42" s="35" t="s">
        <v>6</v>
      </c>
      <c r="T42" s="135" t="s">
        <v>86</v>
      </c>
      <c r="U42" s="130" t="s">
        <v>2</v>
      </c>
      <c r="V42" s="135" t="s">
        <v>86</v>
      </c>
      <c r="W42" s="135" t="s">
        <v>86</v>
      </c>
      <c r="X42" s="135" t="s">
        <v>86</v>
      </c>
      <c r="Y42" s="135" t="s">
        <v>86</v>
      </c>
      <c r="Z42" s="135" t="s">
        <v>86</v>
      </c>
      <c r="AA42" s="135" t="s">
        <v>86</v>
      </c>
      <c r="AB42" s="135" t="s">
        <v>86</v>
      </c>
      <c r="AC42" s="135" t="s">
        <v>86</v>
      </c>
      <c r="AD42" s="135" t="s">
        <v>86</v>
      </c>
      <c r="AE42" s="135" t="s">
        <v>86</v>
      </c>
      <c r="AF42" s="135" t="s">
        <v>86</v>
      </c>
      <c r="AG42" s="36" t="s">
        <v>3</v>
      </c>
      <c r="AH42" s="36" t="s">
        <v>3</v>
      </c>
      <c r="AI42" s="36" t="s">
        <v>3</v>
      </c>
      <c r="AJ42" s="36" t="s">
        <v>3</v>
      </c>
      <c r="AK42" s="42" t="s">
        <v>6</v>
      </c>
      <c r="AL42" s="42"/>
      <c r="AM42" s="78" t="s">
        <v>2</v>
      </c>
      <c r="AN42" s="135"/>
      <c r="AO42" s="36" t="s">
        <v>0</v>
      </c>
      <c r="AP42" s="36" t="s">
        <v>0</v>
      </c>
      <c r="AQ42" s="36" t="s">
        <v>0</v>
      </c>
      <c r="AR42" s="42" t="s">
        <v>0</v>
      </c>
      <c r="AS42" s="42" t="s">
        <v>0</v>
      </c>
      <c r="AT42" s="36" t="s">
        <v>0</v>
      </c>
      <c r="AU42" s="42" t="s">
        <v>6</v>
      </c>
      <c r="AV42" s="42" t="s">
        <v>6</v>
      </c>
      <c r="AW42" s="42" t="s">
        <v>6</v>
      </c>
      <c r="AX42" s="42" t="s">
        <v>6</v>
      </c>
      <c r="AY42" s="42" t="s">
        <v>6</v>
      </c>
      <c r="AZ42" s="42" t="s">
        <v>6</v>
      </c>
      <c r="BA42" s="42" t="s">
        <v>6</v>
      </c>
      <c r="BB42" s="42" t="s">
        <v>6</v>
      </c>
      <c r="BC42" s="177" t="s">
        <v>4</v>
      </c>
      <c r="BD42" s="116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</row>
    <row r="43" spans="1:67" ht="14.25" customHeight="1" x14ac:dyDescent="0.15">
      <c r="A43" s="162"/>
      <c r="B43" s="130" t="s">
        <v>4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35" t="s">
        <v>3</v>
      </c>
      <c r="P43" s="35" t="s">
        <v>3</v>
      </c>
      <c r="Q43" s="35" t="s">
        <v>3</v>
      </c>
      <c r="R43" s="35" t="s">
        <v>3</v>
      </c>
      <c r="S43" s="35" t="s">
        <v>6</v>
      </c>
      <c r="T43" s="135" t="s">
        <v>86</v>
      </c>
      <c r="U43" s="130" t="s">
        <v>2</v>
      </c>
      <c r="V43" s="135" t="s">
        <v>86</v>
      </c>
      <c r="W43" s="135" t="s">
        <v>86</v>
      </c>
      <c r="X43" s="135" t="s">
        <v>86</v>
      </c>
      <c r="Y43" s="135" t="s">
        <v>86</v>
      </c>
      <c r="Z43" s="135" t="s">
        <v>86</v>
      </c>
      <c r="AA43" s="135" t="s">
        <v>86</v>
      </c>
      <c r="AB43" s="78" t="s">
        <v>2</v>
      </c>
      <c r="AC43" s="135" t="s">
        <v>86</v>
      </c>
      <c r="AD43" s="78" t="s">
        <v>2</v>
      </c>
      <c r="AE43" s="135" t="s">
        <v>86</v>
      </c>
      <c r="AF43" s="135" t="s">
        <v>86</v>
      </c>
      <c r="AG43" s="36" t="s">
        <v>3</v>
      </c>
      <c r="AH43" s="36" t="s">
        <v>3</v>
      </c>
      <c r="AI43" s="36" t="s">
        <v>3</v>
      </c>
      <c r="AJ43" s="42" t="s">
        <v>6</v>
      </c>
      <c r="AK43" s="36"/>
      <c r="AL43" s="42"/>
      <c r="AM43" s="135"/>
      <c r="AN43" s="135"/>
      <c r="AO43" s="36" t="s">
        <v>0</v>
      </c>
      <c r="AP43" s="36" t="s">
        <v>0</v>
      </c>
      <c r="AQ43" s="36" t="s">
        <v>0</v>
      </c>
      <c r="AR43" s="42" t="s">
        <v>0</v>
      </c>
      <c r="AS43" s="42" t="s">
        <v>0</v>
      </c>
      <c r="AT43" s="36" t="s">
        <v>0</v>
      </c>
      <c r="AU43" s="42" t="s">
        <v>6</v>
      </c>
      <c r="AV43" s="42" t="s">
        <v>6</v>
      </c>
      <c r="AW43" s="42" t="s">
        <v>6</v>
      </c>
      <c r="AX43" s="42" t="s">
        <v>6</v>
      </c>
      <c r="AY43" s="42" t="s">
        <v>6</v>
      </c>
      <c r="AZ43" s="42" t="s">
        <v>6</v>
      </c>
      <c r="BA43" s="42" t="s">
        <v>6</v>
      </c>
      <c r="BB43" s="42" t="s">
        <v>6</v>
      </c>
      <c r="BC43" s="177" t="s">
        <v>4</v>
      </c>
      <c r="BD43" s="116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</row>
    <row r="44" spans="1:67" ht="14.25" customHeight="1" x14ac:dyDescent="0.15">
      <c r="A44" s="162"/>
      <c r="B44" s="130" t="s">
        <v>4</v>
      </c>
      <c r="C44" s="147"/>
      <c r="D44" s="147"/>
      <c r="E44" s="147"/>
      <c r="F44" s="147"/>
      <c r="G44" s="147"/>
      <c r="H44" s="147"/>
      <c r="I44" s="147"/>
      <c r="J44" s="147"/>
      <c r="K44" s="147"/>
      <c r="L44" s="78" t="s">
        <v>2</v>
      </c>
      <c r="M44" s="147"/>
      <c r="N44" s="147"/>
      <c r="O44" s="35" t="s">
        <v>3</v>
      </c>
      <c r="P44" s="35" t="s">
        <v>3</v>
      </c>
      <c r="Q44" s="35" t="s">
        <v>3</v>
      </c>
      <c r="R44" s="35" t="s">
        <v>3</v>
      </c>
      <c r="S44" s="35" t="s">
        <v>6</v>
      </c>
      <c r="T44" s="135" t="s">
        <v>86</v>
      </c>
      <c r="U44" s="130" t="s">
        <v>2</v>
      </c>
      <c r="V44" s="135" t="s">
        <v>86</v>
      </c>
      <c r="W44" s="135" t="s">
        <v>86</v>
      </c>
      <c r="X44" s="135" t="s">
        <v>86</v>
      </c>
      <c r="Y44" s="135" t="s">
        <v>86</v>
      </c>
      <c r="Z44" s="135" t="s">
        <v>86</v>
      </c>
      <c r="AA44" s="135" t="s">
        <v>86</v>
      </c>
      <c r="AB44" s="135" t="s">
        <v>86</v>
      </c>
      <c r="AC44" s="135" t="s">
        <v>86</v>
      </c>
      <c r="AD44" s="135" t="s">
        <v>86</v>
      </c>
      <c r="AE44" s="135" t="s">
        <v>86</v>
      </c>
      <c r="AF44" s="135" t="s">
        <v>86</v>
      </c>
      <c r="AG44" s="36" t="s">
        <v>3</v>
      </c>
      <c r="AH44" s="36" t="s">
        <v>3</v>
      </c>
      <c r="AI44" s="36" t="s">
        <v>3</v>
      </c>
      <c r="AJ44" s="42" t="s">
        <v>6</v>
      </c>
      <c r="AK44" s="36"/>
      <c r="AL44" s="42"/>
      <c r="AM44" s="135"/>
      <c r="AN44" s="136"/>
      <c r="AO44" s="36" t="s">
        <v>0</v>
      </c>
      <c r="AP44" s="36" t="s">
        <v>0</v>
      </c>
      <c r="AQ44" s="36" t="s">
        <v>0</v>
      </c>
      <c r="AR44" s="42" t="s">
        <v>0</v>
      </c>
      <c r="AS44" s="42" t="s">
        <v>0</v>
      </c>
      <c r="AT44" s="36" t="s">
        <v>0</v>
      </c>
      <c r="AU44" s="42" t="s">
        <v>6</v>
      </c>
      <c r="AV44" s="42" t="s">
        <v>6</v>
      </c>
      <c r="AW44" s="42" t="s">
        <v>6</v>
      </c>
      <c r="AX44" s="42" t="s">
        <v>6</v>
      </c>
      <c r="AY44" s="42" t="s">
        <v>6</v>
      </c>
      <c r="AZ44" s="42" t="s">
        <v>6</v>
      </c>
      <c r="BA44" s="42" t="s">
        <v>6</v>
      </c>
      <c r="BB44" s="42" t="s">
        <v>6</v>
      </c>
      <c r="BC44" s="177" t="s">
        <v>4</v>
      </c>
      <c r="BD44" s="116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</row>
    <row r="45" spans="1:67" ht="14.25" customHeight="1" thickBot="1" x14ac:dyDescent="0.2">
      <c r="A45" s="167"/>
      <c r="B45" s="138" t="s">
        <v>4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38" t="s">
        <v>3</v>
      </c>
      <c r="P45" s="38" t="s">
        <v>3</v>
      </c>
      <c r="Q45" s="38" t="s">
        <v>3</v>
      </c>
      <c r="R45" s="38" t="s">
        <v>3</v>
      </c>
      <c r="S45" s="38" t="s">
        <v>6</v>
      </c>
      <c r="T45" s="142" t="s">
        <v>86</v>
      </c>
      <c r="U45" s="138" t="s">
        <v>2</v>
      </c>
      <c r="V45" s="142" t="s">
        <v>86</v>
      </c>
      <c r="W45" s="142" t="s">
        <v>86</v>
      </c>
      <c r="X45" s="142" t="s">
        <v>86</v>
      </c>
      <c r="Y45" s="142" t="s">
        <v>86</v>
      </c>
      <c r="Z45" s="142" t="s">
        <v>86</v>
      </c>
      <c r="AA45" s="142" t="s">
        <v>86</v>
      </c>
      <c r="AB45" s="142" t="s">
        <v>86</v>
      </c>
      <c r="AC45" s="142" t="s">
        <v>86</v>
      </c>
      <c r="AD45" s="142" t="s">
        <v>86</v>
      </c>
      <c r="AE45" s="142" t="s">
        <v>86</v>
      </c>
      <c r="AF45" s="142" t="s">
        <v>86</v>
      </c>
      <c r="AG45" s="60" t="s">
        <v>3</v>
      </c>
      <c r="AH45" s="60" t="s">
        <v>3</v>
      </c>
      <c r="AI45" s="60" t="s">
        <v>3</v>
      </c>
      <c r="AJ45" s="44" t="s">
        <v>6</v>
      </c>
      <c r="AK45" s="60"/>
      <c r="AL45" s="44"/>
      <c r="AM45" s="142"/>
      <c r="AN45" s="175"/>
      <c r="AO45" s="60" t="s">
        <v>0</v>
      </c>
      <c r="AP45" s="60" t="s">
        <v>0</v>
      </c>
      <c r="AQ45" s="60" t="s">
        <v>0</v>
      </c>
      <c r="AR45" s="44" t="s">
        <v>0</v>
      </c>
      <c r="AS45" s="44" t="s">
        <v>0</v>
      </c>
      <c r="AT45" s="60" t="s">
        <v>0</v>
      </c>
      <c r="AU45" s="44" t="s">
        <v>6</v>
      </c>
      <c r="AV45" s="44" t="s">
        <v>6</v>
      </c>
      <c r="AW45" s="44" t="s">
        <v>6</v>
      </c>
      <c r="AX45" s="44" t="s">
        <v>6</v>
      </c>
      <c r="AY45" s="44" t="s">
        <v>6</v>
      </c>
      <c r="AZ45" s="44" t="s">
        <v>6</v>
      </c>
      <c r="BA45" s="44" t="s">
        <v>6</v>
      </c>
      <c r="BB45" s="44" t="s">
        <v>6</v>
      </c>
      <c r="BC45" s="171"/>
      <c r="BD45" s="117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</row>
    <row r="46" spans="1:67" ht="14.25" customHeight="1" x14ac:dyDescent="0.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</row>
    <row r="47" spans="1:67" ht="14.25" customHeight="1" x14ac:dyDescent="0.15">
      <c r="A47" s="1" t="s">
        <v>122</v>
      </c>
      <c r="B47" s="18" t="s">
        <v>87</v>
      </c>
      <c r="C47" s="1" t="s">
        <v>123</v>
      </c>
    </row>
    <row r="48" spans="1:67" ht="14.25" customHeight="1" x14ac:dyDescent="0.15">
      <c r="A48" s="1" t="s">
        <v>124</v>
      </c>
      <c r="B48" s="18" t="s">
        <v>87</v>
      </c>
      <c r="C48" s="1" t="s">
        <v>125</v>
      </c>
    </row>
    <row r="49" spans="1:3" ht="14.25" customHeight="1" x14ac:dyDescent="0.15">
      <c r="A49" s="1" t="s">
        <v>126</v>
      </c>
      <c r="B49" s="18" t="s">
        <v>86</v>
      </c>
      <c r="C49" s="1" t="s">
        <v>127</v>
      </c>
    </row>
    <row r="50" spans="1:3" ht="14.25" customHeight="1" x14ac:dyDescent="0.15">
      <c r="A50" s="1" t="s">
        <v>118</v>
      </c>
      <c r="B50" s="18" t="s">
        <v>86</v>
      </c>
      <c r="C50" s="1" t="s">
        <v>120</v>
      </c>
    </row>
    <row r="51" spans="1:3" ht="14.25" customHeight="1" x14ac:dyDescent="0.15">
      <c r="A51" s="1" t="s">
        <v>118</v>
      </c>
      <c r="B51" s="2" t="s">
        <v>0</v>
      </c>
      <c r="C51" s="1" t="s">
        <v>128</v>
      </c>
    </row>
  </sheetData>
  <mergeCells count="94">
    <mergeCell ref="BJ11:BJ17"/>
    <mergeCell ref="BO39:BO45"/>
    <mergeCell ref="BO32:BO38"/>
    <mergeCell ref="BM39:BM45"/>
    <mergeCell ref="BN39:BN45"/>
    <mergeCell ref="BN32:BN38"/>
    <mergeCell ref="BM32:BM38"/>
    <mergeCell ref="BO25:BO31"/>
    <mergeCell ref="BM11:BM17"/>
    <mergeCell ref="BM25:BM31"/>
    <mergeCell ref="BN25:BN31"/>
    <mergeCell ref="BM18:BM24"/>
    <mergeCell ref="BO11:BO17"/>
    <mergeCell ref="BO18:BO24"/>
    <mergeCell ref="BN18:BN24"/>
    <mergeCell ref="BN11:BN17"/>
    <mergeCell ref="BH25:BH31"/>
    <mergeCell ref="BL11:BL17"/>
    <mergeCell ref="BL18:BL24"/>
    <mergeCell ref="AP1:AS1"/>
    <mergeCell ref="BE1:BO1"/>
    <mergeCell ref="BN2:BN9"/>
    <mergeCell ref="BO2:BO9"/>
    <mergeCell ref="BM2:BM9"/>
    <mergeCell ref="BF18:BF24"/>
    <mergeCell ref="BF11:BF17"/>
    <mergeCell ref="BD2:BD9"/>
    <mergeCell ref="AY1:BC1"/>
    <mergeCell ref="BK2:BK9"/>
    <mergeCell ref="BJ2:BJ9"/>
    <mergeCell ref="BL2:BL9"/>
    <mergeCell ref="BK18:BK24"/>
    <mergeCell ref="BG11:BG17"/>
    <mergeCell ref="BI18:BI24"/>
    <mergeCell ref="BH11:BH17"/>
    <mergeCell ref="BG18:BG24"/>
    <mergeCell ref="BH18:BH24"/>
    <mergeCell ref="BJ18:BJ24"/>
    <mergeCell ref="BI11:BI17"/>
    <mergeCell ref="BK11:BK17"/>
    <mergeCell ref="BF39:BF45"/>
    <mergeCell ref="BE39:BE45"/>
    <mergeCell ref="BF25:BF31"/>
    <mergeCell ref="BF32:BF38"/>
    <mergeCell ref="BE32:BE38"/>
    <mergeCell ref="BE25:BE31"/>
    <mergeCell ref="BG39:BG45"/>
    <mergeCell ref="BI32:BI38"/>
    <mergeCell ref="BI39:BI45"/>
    <mergeCell ref="BH39:BH45"/>
    <mergeCell ref="BG32:BG38"/>
    <mergeCell ref="BH32:BH38"/>
    <mergeCell ref="BG25:BG31"/>
    <mergeCell ref="A39:A45"/>
    <mergeCell ref="BD18:BD24"/>
    <mergeCell ref="BE11:BE17"/>
    <mergeCell ref="BD11:BD17"/>
    <mergeCell ref="A32:A38"/>
    <mergeCell ref="BD32:BD38"/>
    <mergeCell ref="BD39:BD45"/>
    <mergeCell ref="A25:A31"/>
    <mergeCell ref="A18:A24"/>
    <mergeCell ref="BE18:BE24"/>
    <mergeCell ref="B11:B17"/>
    <mergeCell ref="BD25:BD31"/>
    <mergeCell ref="A11:A17"/>
    <mergeCell ref="A1:A9"/>
    <mergeCell ref="BG2:BG9"/>
    <mergeCell ref="BI2:BI9"/>
    <mergeCell ref="BH2:BH9"/>
    <mergeCell ref="Y1:AB1"/>
    <mergeCell ref="BE2:BE9"/>
    <mergeCell ref="AL1:AO1"/>
    <mergeCell ref="BF2:BF9"/>
    <mergeCell ref="B10:BB10"/>
    <mergeCell ref="AT1:AX1"/>
    <mergeCell ref="T1:X1"/>
    <mergeCell ref="L1:O1"/>
    <mergeCell ref="P1:S1"/>
    <mergeCell ref="B2:B8"/>
    <mergeCell ref="B1:F1"/>
    <mergeCell ref="G1:K1"/>
    <mergeCell ref="AC1:AF1"/>
    <mergeCell ref="AG1:AK1"/>
    <mergeCell ref="BL39:BL45"/>
    <mergeCell ref="BK39:BK45"/>
    <mergeCell ref="BJ39:BJ45"/>
    <mergeCell ref="BI25:BI31"/>
    <mergeCell ref="BK25:BK31"/>
    <mergeCell ref="BL32:BL38"/>
    <mergeCell ref="BL25:BL31"/>
    <mergeCell ref="BK32:BK38"/>
    <mergeCell ref="BJ32:BJ38"/>
    <mergeCell ref="BJ25:BJ31"/>
  </mergeCells>
  <phoneticPr fontId="6" type="noConversion"/>
  <pageMargins left="0.75" right="0.75" top="1" bottom="1" header="0" footer="0"/>
  <pageSetup paperSize="9" scale="6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20"/>
  <sheetViews>
    <sheetView view="pageBreakPreview" zoomScaleNormal="115" workbookViewId="0">
      <pane ySplit="9" topLeftCell="A10" activePane="bottomLeft" state="frozen"/>
      <selection pane="bottomLeft" activeCell="A11" sqref="A11:BC17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98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4</v>
      </c>
      <c r="B11" s="125" t="s">
        <v>4</v>
      </c>
      <c r="C11" s="125" t="s">
        <v>4</v>
      </c>
      <c r="D11" s="212" t="s">
        <v>86</v>
      </c>
      <c r="E11" s="212" t="s">
        <v>86</v>
      </c>
      <c r="F11" s="212" t="s">
        <v>86</v>
      </c>
      <c r="G11" s="212" t="s">
        <v>86</v>
      </c>
      <c r="H11" s="212" t="s">
        <v>86</v>
      </c>
      <c r="I11" s="212" t="s">
        <v>86</v>
      </c>
      <c r="J11" s="212" t="s">
        <v>86</v>
      </c>
      <c r="K11" s="212" t="s">
        <v>86</v>
      </c>
      <c r="L11" s="143" t="s">
        <v>86</v>
      </c>
      <c r="M11" s="143" t="s">
        <v>86</v>
      </c>
      <c r="N11" s="37" t="s">
        <v>3</v>
      </c>
      <c r="O11" s="37" t="s">
        <v>3</v>
      </c>
      <c r="P11" s="37" t="s">
        <v>3</v>
      </c>
      <c r="Q11" s="37" t="s">
        <v>3</v>
      </c>
      <c r="R11" s="143" t="s">
        <v>86</v>
      </c>
      <c r="S11" s="143" t="s">
        <v>86</v>
      </c>
      <c r="T11" s="143" t="s">
        <v>86</v>
      </c>
      <c r="U11" s="125" t="s">
        <v>2</v>
      </c>
      <c r="V11" s="125" t="s">
        <v>2</v>
      </c>
      <c r="W11" s="50" t="s">
        <v>6</v>
      </c>
      <c r="X11" s="50" t="s">
        <v>6</v>
      </c>
      <c r="Y11" s="50" t="s">
        <v>6</v>
      </c>
      <c r="Z11" s="41" t="s">
        <v>0</v>
      </c>
      <c r="AA11" s="41" t="s">
        <v>0</v>
      </c>
      <c r="AB11" s="70" t="s">
        <v>0</v>
      </c>
      <c r="AC11" s="70" t="s">
        <v>0</v>
      </c>
      <c r="AD11" s="41" t="s">
        <v>6</v>
      </c>
      <c r="AE11" s="70" t="s">
        <v>6</v>
      </c>
      <c r="AF11" s="70" t="s">
        <v>6</v>
      </c>
      <c r="AG11" s="70" t="s">
        <v>6</v>
      </c>
      <c r="AH11" s="159" t="s">
        <v>4</v>
      </c>
      <c r="AI11" s="159" t="s">
        <v>4</v>
      </c>
      <c r="AJ11" s="159" t="s">
        <v>4</v>
      </c>
      <c r="AK11" s="159" t="s">
        <v>4</v>
      </c>
      <c r="AL11" s="159" t="s">
        <v>4</v>
      </c>
      <c r="AM11" s="196" t="s">
        <v>2</v>
      </c>
      <c r="AN11" s="159" t="s">
        <v>4</v>
      </c>
      <c r="AO11" s="159" t="s">
        <v>4</v>
      </c>
      <c r="AP11" s="159" t="s">
        <v>4</v>
      </c>
      <c r="AQ11" s="159" t="s">
        <v>4</v>
      </c>
      <c r="AR11" s="159" t="s">
        <v>4</v>
      </c>
      <c r="AS11" s="159" t="s">
        <v>4</v>
      </c>
      <c r="AT11" s="159" t="s">
        <v>4</v>
      </c>
      <c r="AU11" s="159" t="s">
        <v>4</v>
      </c>
      <c r="AV11" s="159" t="s">
        <v>4</v>
      </c>
      <c r="AW11" s="159" t="s">
        <v>4</v>
      </c>
      <c r="AX11" s="159" t="s">
        <v>4</v>
      </c>
      <c r="AY11" s="159" t="s">
        <v>4</v>
      </c>
      <c r="AZ11" s="159" t="s">
        <v>4</v>
      </c>
      <c r="BA11" s="159" t="s">
        <v>4</v>
      </c>
      <c r="BB11" s="159" t="s">
        <v>4</v>
      </c>
      <c r="BC11" s="159" t="s">
        <v>4</v>
      </c>
      <c r="BD11" s="115">
        <f>BE11+BF11+BG11+BH11+BK11+BL11+BJ11</f>
        <v>22.142857142857142</v>
      </c>
      <c r="BE11" s="88">
        <f>BO11-BJ11-BL11-BK11-BK11-BH11-BG11-BF11-BM11-BN11</f>
        <v>14.714285714285712</v>
      </c>
      <c r="BF11" s="88">
        <f>COUNTIF(C11:BC17,"Э")/7</f>
        <v>3.5714285714285716</v>
      </c>
      <c r="BG11" s="88">
        <f>COUNTIF(C11:BC17,"У")/7</f>
        <v>0</v>
      </c>
      <c r="BH11" s="88">
        <f>COUNTIF(C11:BC17,"П")/7</f>
        <v>0</v>
      </c>
      <c r="BI11" s="88">
        <v>4</v>
      </c>
      <c r="BJ11" s="88">
        <v>0</v>
      </c>
      <c r="BK11" s="88">
        <v>0</v>
      </c>
      <c r="BL11" s="88">
        <f>COUNTIF(C11:BC17,"Д")/7</f>
        <v>3.8571428571428572</v>
      </c>
      <c r="BM11" s="88">
        <f>COUNTIF(C11:BC17,"К")/7</f>
        <v>6.1428571428571432</v>
      </c>
      <c r="BN11" s="88">
        <f>COUNTIF(C11:BC17,"~*")/7</f>
        <v>2</v>
      </c>
      <c r="BO11" s="88">
        <f xml:space="preserve"> COUNTIF(C9:BC9, "**")+1 - COUNTIF(C11:BC17,"==")/7</f>
        <v>30.285714285714285</v>
      </c>
    </row>
    <row r="12" spans="1:67" ht="14.25" customHeight="1" x14ac:dyDescent="0.15">
      <c r="A12" s="162"/>
      <c r="B12" s="130" t="s">
        <v>4</v>
      </c>
      <c r="C12" s="131" t="s">
        <v>4</v>
      </c>
      <c r="D12" s="210" t="s">
        <v>86</v>
      </c>
      <c r="E12" s="210" t="s">
        <v>86</v>
      </c>
      <c r="F12" s="210" t="s">
        <v>86</v>
      </c>
      <c r="G12" s="210" t="s">
        <v>86</v>
      </c>
      <c r="H12" s="210" t="s">
        <v>86</v>
      </c>
      <c r="I12" s="210" t="s">
        <v>86</v>
      </c>
      <c r="J12" s="210" t="s">
        <v>86</v>
      </c>
      <c r="K12" s="210" t="s">
        <v>86</v>
      </c>
      <c r="L12" s="147" t="s">
        <v>86</v>
      </c>
      <c r="M12" s="147" t="s">
        <v>86</v>
      </c>
      <c r="N12" s="35" t="s">
        <v>3</v>
      </c>
      <c r="O12" s="35" t="s">
        <v>3</v>
      </c>
      <c r="P12" s="35" t="s">
        <v>3</v>
      </c>
      <c r="Q12" s="35" t="s">
        <v>3</v>
      </c>
      <c r="R12" s="147" t="s">
        <v>86</v>
      </c>
      <c r="S12" s="147" t="s">
        <v>86</v>
      </c>
      <c r="T12" s="147" t="s">
        <v>86</v>
      </c>
      <c r="U12" s="130" t="s">
        <v>2</v>
      </c>
      <c r="V12" s="147" t="s">
        <v>86</v>
      </c>
      <c r="W12" s="35" t="s">
        <v>6</v>
      </c>
      <c r="X12" s="35" t="s">
        <v>6</v>
      </c>
      <c r="Y12" s="35" t="s">
        <v>6</v>
      </c>
      <c r="Z12" s="42" t="s">
        <v>0</v>
      </c>
      <c r="AA12" s="42" t="s">
        <v>0</v>
      </c>
      <c r="AB12" s="69" t="s">
        <v>0</v>
      </c>
      <c r="AC12" s="69" t="s">
        <v>0</v>
      </c>
      <c r="AD12" s="69" t="s">
        <v>6</v>
      </c>
      <c r="AE12" s="69" t="s">
        <v>6</v>
      </c>
      <c r="AF12" s="69" t="s">
        <v>6</v>
      </c>
      <c r="AG12" s="69" t="s">
        <v>6</v>
      </c>
      <c r="AH12" s="164" t="s">
        <v>4</v>
      </c>
      <c r="AI12" s="164" t="s">
        <v>4</v>
      </c>
      <c r="AJ12" s="164" t="s">
        <v>4</v>
      </c>
      <c r="AK12" s="164" t="s">
        <v>4</v>
      </c>
      <c r="AL12" s="164" t="s">
        <v>4</v>
      </c>
      <c r="AM12" s="197" t="s">
        <v>4</v>
      </c>
      <c r="AN12" s="164" t="s">
        <v>4</v>
      </c>
      <c r="AO12" s="164" t="s">
        <v>4</v>
      </c>
      <c r="AP12" s="164" t="s">
        <v>4</v>
      </c>
      <c r="AQ12" s="164" t="s">
        <v>4</v>
      </c>
      <c r="AR12" s="164" t="s">
        <v>4</v>
      </c>
      <c r="AS12" s="164" t="s">
        <v>4</v>
      </c>
      <c r="AT12" s="164" t="s">
        <v>4</v>
      </c>
      <c r="AU12" s="164" t="s">
        <v>4</v>
      </c>
      <c r="AV12" s="164" t="s">
        <v>4</v>
      </c>
      <c r="AW12" s="164" t="s">
        <v>4</v>
      </c>
      <c r="AX12" s="164" t="s">
        <v>4</v>
      </c>
      <c r="AY12" s="164" t="s">
        <v>4</v>
      </c>
      <c r="AZ12" s="164" t="s">
        <v>4</v>
      </c>
      <c r="BA12" s="164" t="s">
        <v>4</v>
      </c>
      <c r="BB12" s="164" t="s">
        <v>4</v>
      </c>
      <c r="BC12" s="164" t="s">
        <v>4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30" t="s">
        <v>4</v>
      </c>
      <c r="C13" s="131" t="s">
        <v>4</v>
      </c>
      <c r="D13" s="210" t="s">
        <v>86</v>
      </c>
      <c r="E13" s="210" t="s">
        <v>86</v>
      </c>
      <c r="F13" s="210" t="s">
        <v>86</v>
      </c>
      <c r="G13" s="210" t="s">
        <v>86</v>
      </c>
      <c r="H13" s="210" t="s">
        <v>86</v>
      </c>
      <c r="I13" s="210" t="s">
        <v>86</v>
      </c>
      <c r="J13" s="210" t="s">
        <v>86</v>
      </c>
      <c r="K13" s="210" t="s">
        <v>86</v>
      </c>
      <c r="L13" s="147" t="s">
        <v>86</v>
      </c>
      <c r="M13" s="147" t="s">
        <v>86</v>
      </c>
      <c r="N13" s="35" t="s">
        <v>3</v>
      </c>
      <c r="O13" s="35" t="s">
        <v>3</v>
      </c>
      <c r="P13" s="35" t="s">
        <v>3</v>
      </c>
      <c r="Q13" s="35" t="s">
        <v>3</v>
      </c>
      <c r="R13" s="147" t="s">
        <v>86</v>
      </c>
      <c r="S13" s="147" t="s">
        <v>86</v>
      </c>
      <c r="T13" s="147" t="s">
        <v>86</v>
      </c>
      <c r="U13" s="130" t="s">
        <v>2</v>
      </c>
      <c r="V13" s="147" t="s">
        <v>86</v>
      </c>
      <c r="W13" s="35" t="s">
        <v>6</v>
      </c>
      <c r="X13" s="35" t="s">
        <v>6</v>
      </c>
      <c r="Y13" s="35" t="s">
        <v>6</v>
      </c>
      <c r="Z13" s="42" t="s">
        <v>0</v>
      </c>
      <c r="AA13" s="42" t="s">
        <v>0</v>
      </c>
      <c r="AB13" s="69" t="s">
        <v>0</v>
      </c>
      <c r="AC13" s="69" t="s">
        <v>0</v>
      </c>
      <c r="AD13" s="69" t="s">
        <v>6</v>
      </c>
      <c r="AE13" s="69" t="s">
        <v>6</v>
      </c>
      <c r="AF13" s="69" t="s">
        <v>6</v>
      </c>
      <c r="AG13" s="164" t="s">
        <v>4</v>
      </c>
      <c r="AH13" s="164" t="s">
        <v>4</v>
      </c>
      <c r="AI13" s="164" t="s">
        <v>4</v>
      </c>
      <c r="AJ13" s="164" t="s">
        <v>4</v>
      </c>
      <c r="AK13" s="164" t="s">
        <v>4</v>
      </c>
      <c r="AL13" s="164" t="s">
        <v>4</v>
      </c>
      <c r="AM13" s="164" t="s">
        <v>4</v>
      </c>
      <c r="AN13" s="164" t="s">
        <v>4</v>
      </c>
      <c r="AO13" s="164" t="s">
        <v>4</v>
      </c>
      <c r="AP13" s="164" t="s">
        <v>4</v>
      </c>
      <c r="AQ13" s="164" t="s">
        <v>4</v>
      </c>
      <c r="AR13" s="164" t="s">
        <v>4</v>
      </c>
      <c r="AS13" s="164" t="s">
        <v>4</v>
      </c>
      <c r="AT13" s="164" t="s">
        <v>4</v>
      </c>
      <c r="AU13" s="164" t="s">
        <v>4</v>
      </c>
      <c r="AV13" s="164" t="s">
        <v>4</v>
      </c>
      <c r="AW13" s="164" t="s">
        <v>4</v>
      </c>
      <c r="AX13" s="164" t="s">
        <v>4</v>
      </c>
      <c r="AY13" s="164" t="s">
        <v>4</v>
      </c>
      <c r="AZ13" s="164" t="s">
        <v>4</v>
      </c>
      <c r="BA13" s="164" t="s">
        <v>4</v>
      </c>
      <c r="BB13" s="164" t="s">
        <v>4</v>
      </c>
      <c r="BC13" s="164" t="s">
        <v>4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30" t="s">
        <v>4</v>
      </c>
      <c r="C14" s="131" t="s">
        <v>4</v>
      </c>
      <c r="D14" s="210" t="s">
        <v>86</v>
      </c>
      <c r="E14" s="210" t="s">
        <v>86</v>
      </c>
      <c r="F14" s="210" t="s">
        <v>86</v>
      </c>
      <c r="G14" s="210" t="s">
        <v>86</v>
      </c>
      <c r="H14" s="210" t="s">
        <v>86</v>
      </c>
      <c r="I14" s="210" t="s">
        <v>86</v>
      </c>
      <c r="J14" s="210" t="s">
        <v>86</v>
      </c>
      <c r="K14" s="210" t="s">
        <v>86</v>
      </c>
      <c r="L14" s="147" t="s">
        <v>86</v>
      </c>
      <c r="M14" s="147" t="s">
        <v>86</v>
      </c>
      <c r="N14" s="35" t="s">
        <v>3</v>
      </c>
      <c r="O14" s="35" t="s">
        <v>3</v>
      </c>
      <c r="P14" s="35" t="s">
        <v>3</v>
      </c>
      <c r="Q14" s="35" t="s">
        <v>3</v>
      </c>
      <c r="R14" s="147" t="s">
        <v>86</v>
      </c>
      <c r="S14" s="147" t="s">
        <v>86</v>
      </c>
      <c r="T14" s="147" t="s">
        <v>86</v>
      </c>
      <c r="U14" s="130" t="s">
        <v>2</v>
      </c>
      <c r="V14" s="147" t="s">
        <v>86</v>
      </c>
      <c r="W14" s="49" t="s">
        <v>6</v>
      </c>
      <c r="X14" s="49" t="s">
        <v>6</v>
      </c>
      <c r="Y14" s="35" t="s">
        <v>6</v>
      </c>
      <c r="Z14" s="42" t="s">
        <v>0</v>
      </c>
      <c r="AA14" s="42" t="s">
        <v>0</v>
      </c>
      <c r="AB14" s="69" t="s">
        <v>0</v>
      </c>
      <c r="AC14" s="69" t="s">
        <v>0</v>
      </c>
      <c r="AD14" s="69" t="s">
        <v>6</v>
      </c>
      <c r="AE14" s="69" t="s">
        <v>6</v>
      </c>
      <c r="AF14" s="69" t="s">
        <v>6</v>
      </c>
      <c r="AG14" s="164" t="s">
        <v>4</v>
      </c>
      <c r="AH14" s="164" t="s">
        <v>4</v>
      </c>
      <c r="AI14" s="164" t="s">
        <v>4</v>
      </c>
      <c r="AJ14" s="164" t="s">
        <v>4</v>
      </c>
      <c r="AK14" s="164" t="s">
        <v>4</v>
      </c>
      <c r="AL14" s="164" t="s">
        <v>4</v>
      </c>
      <c r="AM14" s="164" t="s">
        <v>4</v>
      </c>
      <c r="AN14" s="164" t="s">
        <v>4</v>
      </c>
      <c r="AO14" s="164" t="s">
        <v>4</v>
      </c>
      <c r="AP14" s="164" t="s">
        <v>4</v>
      </c>
      <c r="AQ14" s="164" t="s">
        <v>4</v>
      </c>
      <c r="AR14" s="164" t="s">
        <v>4</v>
      </c>
      <c r="AS14" s="164" t="s">
        <v>4</v>
      </c>
      <c r="AT14" s="164" t="s">
        <v>4</v>
      </c>
      <c r="AU14" s="164" t="s">
        <v>4</v>
      </c>
      <c r="AV14" s="164" t="s">
        <v>4</v>
      </c>
      <c r="AW14" s="164" t="s">
        <v>4</v>
      </c>
      <c r="AX14" s="164" t="s">
        <v>4</v>
      </c>
      <c r="AY14" s="164" t="s">
        <v>4</v>
      </c>
      <c r="AZ14" s="164" t="s">
        <v>4</v>
      </c>
      <c r="BA14" s="164" t="s">
        <v>4</v>
      </c>
      <c r="BB14" s="164" t="s">
        <v>4</v>
      </c>
      <c r="BC14" s="164" t="s">
        <v>4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30" t="s">
        <v>4</v>
      </c>
      <c r="C15" s="210" t="s">
        <v>86</v>
      </c>
      <c r="D15" s="210" t="s">
        <v>86</v>
      </c>
      <c r="E15" s="210" t="s">
        <v>86</v>
      </c>
      <c r="F15" s="210" t="s">
        <v>86</v>
      </c>
      <c r="G15" s="210" t="s">
        <v>86</v>
      </c>
      <c r="H15" s="210" t="s">
        <v>86</v>
      </c>
      <c r="I15" s="210" t="s">
        <v>86</v>
      </c>
      <c r="J15" s="210" t="s">
        <v>86</v>
      </c>
      <c r="K15" s="210" t="s">
        <v>86</v>
      </c>
      <c r="L15" s="147" t="s">
        <v>86</v>
      </c>
      <c r="M15" s="147" t="s">
        <v>86</v>
      </c>
      <c r="N15" s="35" t="s">
        <v>3</v>
      </c>
      <c r="O15" s="35" t="s">
        <v>3</v>
      </c>
      <c r="P15" s="35" t="s">
        <v>3</v>
      </c>
      <c r="Q15" s="147" t="s">
        <v>86</v>
      </c>
      <c r="R15" s="147" t="s">
        <v>86</v>
      </c>
      <c r="S15" s="147" t="s">
        <v>86</v>
      </c>
      <c r="T15" s="147" t="s">
        <v>86</v>
      </c>
      <c r="U15" s="130" t="s">
        <v>2</v>
      </c>
      <c r="V15" s="147" t="s">
        <v>86</v>
      </c>
      <c r="W15" s="49" t="s">
        <v>6</v>
      </c>
      <c r="X15" s="49" t="s">
        <v>6</v>
      </c>
      <c r="Y15" s="42" t="s">
        <v>0</v>
      </c>
      <c r="Z15" s="42" t="s">
        <v>0</v>
      </c>
      <c r="AA15" s="42" t="s">
        <v>0</v>
      </c>
      <c r="AB15" s="78" t="s">
        <v>2</v>
      </c>
      <c r="AC15" s="69" t="s">
        <v>6</v>
      </c>
      <c r="AD15" s="78" t="s">
        <v>2</v>
      </c>
      <c r="AE15" s="69" t="s">
        <v>6</v>
      </c>
      <c r="AF15" s="69" t="s">
        <v>6</v>
      </c>
      <c r="AG15" s="164" t="s">
        <v>4</v>
      </c>
      <c r="AH15" s="164" t="s">
        <v>4</v>
      </c>
      <c r="AI15" s="164" t="s">
        <v>4</v>
      </c>
      <c r="AJ15" s="164" t="s">
        <v>4</v>
      </c>
      <c r="AK15" s="164" t="s">
        <v>4</v>
      </c>
      <c r="AL15" s="164" t="s">
        <v>4</v>
      </c>
      <c r="AM15" s="164" t="s">
        <v>4</v>
      </c>
      <c r="AN15" s="164" t="s">
        <v>4</v>
      </c>
      <c r="AO15" s="164" t="s">
        <v>4</v>
      </c>
      <c r="AP15" s="164" t="s">
        <v>4</v>
      </c>
      <c r="AQ15" s="164" t="s">
        <v>4</v>
      </c>
      <c r="AR15" s="164" t="s">
        <v>4</v>
      </c>
      <c r="AS15" s="164" t="s">
        <v>4</v>
      </c>
      <c r="AT15" s="164" t="s">
        <v>4</v>
      </c>
      <c r="AU15" s="164" t="s">
        <v>4</v>
      </c>
      <c r="AV15" s="164" t="s">
        <v>4</v>
      </c>
      <c r="AW15" s="164" t="s">
        <v>4</v>
      </c>
      <c r="AX15" s="164" t="s">
        <v>4</v>
      </c>
      <c r="AY15" s="164" t="s">
        <v>4</v>
      </c>
      <c r="AZ15" s="164" t="s">
        <v>4</v>
      </c>
      <c r="BA15" s="164" t="s">
        <v>4</v>
      </c>
      <c r="BB15" s="164" t="s">
        <v>4</v>
      </c>
      <c r="BC15" s="164" t="s">
        <v>4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30" t="s">
        <v>4</v>
      </c>
      <c r="C16" s="210" t="s">
        <v>86</v>
      </c>
      <c r="D16" s="210" t="s">
        <v>86</v>
      </c>
      <c r="E16" s="210" t="s">
        <v>86</v>
      </c>
      <c r="F16" s="210" t="s">
        <v>86</v>
      </c>
      <c r="G16" s="210" t="s">
        <v>86</v>
      </c>
      <c r="H16" s="210" t="s">
        <v>86</v>
      </c>
      <c r="I16" s="210" t="s">
        <v>86</v>
      </c>
      <c r="J16" s="210" t="s">
        <v>86</v>
      </c>
      <c r="K16" s="210" t="s">
        <v>86</v>
      </c>
      <c r="L16" s="208" t="s">
        <v>2</v>
      </c>
      <c r="M16" s="147" t="s">
        <v>86</v>
      </c>
      <c r="N16" s="35" t="s">
        <v>3</v>
      </c>
      <c r="O16" s="35" t="s">
        <v>3</v>
      </c>
      <c r="P16" s="35" t="s">
        <v>3</v>
      </c>
      <c r="Q16" s="147" t="s">
        <v>86</v>
      </c>
      <c r="R16" s="147" t="s">
        <v>86</v>
      </c>
      <c r="S16" s="147" t="s">
        <v>86</v>
      </c>
      <c r="T16" s="147" t="s">
        <v>86</v>
      </c>
      <c r="U16" s="130" t="s">
        <v>2</v>
      </c>
      <c r="V16" s="147" t="s">
        <v>86</v>
      </c>
      <c r="W16" s="49" t="s">
        <v>6</v>
      </c>
      <c r="X16" s="49" t="s">
        <v>6</v>
      </c>
      <c r="Y16" s="42" t="s">
        <v>0</v>
      </c>
      <c r="Z16" s="42" t="s">
        <v>0</v>
      </c>
      <c r="AA16" s="42" t="s">
        <v>0</v>
      </c>
      <c r="AB16" s="69" t="s">
        <v>0</v>
      </c>
      <c r="AC16" s="69" t="s">
        <v>6</v>
      </c>
      <c r="AD16" s="69" t="s">
        <v>6</v>
      </c>
      <c r="AE16" s="69" t="s">
        <v>6</v>
      </c>
      <c r="AF16" s="69" t="s">
        <v>6</v>
      </c>
      <c r="AG16" s="164" t="s">
        <v>4</v>
      </c>
      <c r="AH16" s="164" t="s">
        <v>4</v>
      </c>
      <c r="AI16" s="164" t="s">
        <v>4</v>
      </c>
      <c r="AJ16" s="164" t="s">
        <v>4</v>
      </c>
      <c r="AK16" s="164" t="s">
        <v>4</v>
      </c>
      <c r="AL16" s="164" t="s">
        <v>4</v>
      </c>
      <c r="AM16" s="164" t="s">
        <v>4</v>
      </c>
      <c r="AN16" s="164" t="s">
        <v>4</v>
      </c>
      <c r="AO16" s="164" t="s">
        <v>4</v>
      </c>
      <c r="AP16" s="164" t="s">
        <v>4</v>
      </c>
      <c r="AQ16" s="164" t="s">
        <v>4</v>
      </c>
      <c r="AR16" s="164" t="s">
        <v>4</v>
      </c>
      <c r="AS16" s="164" t="s">
        <v>4</v>
      </c>
      <c r="AT16" s="164" t="s">
        <v>4</v>
      </c>
      <c r="AU16" s="164" t="s">
        <v>4</v>
      </c>
      <c r="AV16" s="164" t="s">
        <v>4</v>
      </c>
      <c r="AW16" s="164" t="s">
        <v>4</v>
      </c>
      <c r="AX16" s="164" t="s">
        <v>4</v>
      </c>
      <c r="AY16" s="164" t="s">
        <v>4</v>
      </c>
      <c r="AZ16" s="164" t="s">
        <v>4</v>
      </c>
      <c r="BA16" s="164" t="s">
        <v>4</v>
      </c>
      <c r="BB16" s="164" t="s">
        <v>4</v>
      </c>
      <c r="BC16" s="164" t="s">
        <v>4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38" t="s">
        <v>4</v>
      </c>
      <c r="C17" s="213" t="s">
        <v>86</v>
      </c>
      <c r="D17" s="213" t="s">
        <v>86</v>
      </c>
      <c r="E17" s="213" t="s">
        <v>86</v>
      </c>
      <c r="F17" s="213" t="s">
        <v>86</v>
      </c>
      <c r="G17" s="213" t="s">
        <v>86</v>
      </c>
      <c r="H17" s="213" t="s">
        <v>86</v>
      </c>
      <c r="I17" s="213" t="s">
        <v>86</v>
      </c>
      <c r="J17" s="213" t="s">
        <v>86</v>
      </c>
      <c r="K17" s="213" t="s">
        <v>86</v>
      </c>
      <c r="L17" s="153" t="s">
        <v>86</v>
      </c>
      <c r="M17" s="153" t="s">
        <v>86</v>
      </c>
      <c r="N17" s="38" t="s">
        <v>3</v>
      </c>
      <c r="O17" s="38" t="s">
        <v>3</v>
      </c>
      <c r="P17" s="38" t="s">
        <v>3</v>
      </c>
      <c r="Q17" s="153" t="s">
        <v>86</v>
      </c>
      <c r="R17" s="153" t="s">
        <v>86</v>
      </c>
      <c r="S17" s="153" t="s">
        <v>86</v>
      </c>
      <c r="T17" s="153" t="s">
        <v>86</v>
      </c>
      <c r="U17" s="138" t="s">
        <v>2</v>
      </c>
      <c r="V17" s="153" t="s">
        <v>86</v>
      </c>
      <c r="W17" s="38" t="s">
        <v>6</v>
      </c>
      <c r="X17" s="38" t="s">
        <v>6</v>
      </c>
      <c r="Y17" s="44" t="s">
        <v>0</v>
      </c>
      <c r="Z17" s="44" t="s">
        <v>0</v>
      </c>
      <c r="AA17" s="44" t="s">
        <v>0</v>
      </c>
      <c r="AB17" s="44" t="s">
        <v>0</v>
      </c>
      <c r="AC17" s="44" t="s">
        <v>6</v>
      </c>
      <c r="AD17" s="44" t="s">
        <v>6</v>
      </c>
      <c r="AE17" s="44" t="s">
        <v>6</v>
      </c>
      <c r="AF17" s="44" t="s">
        <v>6</v>
      </c>
      <c r="AG17" s="169" t="s">
        <v>4</v>
      </c>
      <c r="AH17" s="169" t="s">
        <v>4</v>
      </c>
      <c r="AI17" s="169" t="s">
        <v>4</v>
      </c>
      <c r="AJ17" s="169" t="s">
        <v>4</v>
      </c>
      <c r="AK17" s="40" t="s">
        <v>2</v>
      </c>
      <c r="AL17" s="169" t="s">
        <v>4</v>
      </c>
      <c r="AM17" s="169" t="s">
        <v>4</v>
      </c>
      <c r="AN17" s="169" t="s">
        <v>4</v>
      </c>
      <c r="AO17" s="169" t="s">
        <v>4</v>
      </c>
      <c r="AP17" s="169" t="s">
        <v>4</v>
      </c>
      <c r="AQ17" s="138" t="s">
        <v>2</v>
      </c>
      <c r="AR17" s="169" t="s">
        <v>4</v>
      </c>
      <c r="AS17" s="169" t="s">
        <v>4</v>
      </c>
      <c r="AT17" s="169" t="s">
        <v>4</v>
      </c>
      <c r="AU17" s="169" t="s">
        <v>4</v>
      </c>
      <c r="AV17" s="169" t="s">
        <v>4</v>
      </c>
      <c r="AW17" s="169" t="s">
        <v>4</v>
      </c>
      <c r="AX17" s="169" t="s">
        <v>4</v>
      </c>
      <c r="AY17" s="169" t="s">
        <v>4</v>
      </c>
      <c r="AZ17" s="169" t="s">
        <v>4</v>
      </c>
      <c r="BA17" s="169" t="s">
        <v>4</v>
      </c>
      <c r="BB17" s="169" t="s">
        <v>4</v>
      </c>
      <c r="BC17" s="169"/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</row>
    <row r="19" spans="1:67" ht="14.25" customHeight="1" x14ac:dyDescent="0.15">
      <c r="A19" s="1" t="s">
        <v>117</v>
      </c>
      <c r="B19" s="54" t="s">
        <v>86</v>
      </c>
      <c r="C19" s="1" t="s">
        <v>120</v>
      </c>
    </row>
    <row r="20" spans="1:67" ht="14.25" customHeight="1" x14ac:dyDescent="0.15">
      <c r="A20" s="1" t="s">
        <v>117</v>
      </c>
      <c r="B20" s="8" t="s">
        <v>0</v>
      </c>
      <c r="C20" s="1" t="s">
        <v>154</v>
      </c>
    </row>
  </sheetData>
  <mergeCells count="41">
    <mergeCell ref="A11:A17"/>
    <mergeCell ref="BH11:BH17"/>
    <mergeCell ref="BF11:BF17"/>
    <mergeCell ref="BN11:BN17"/>
    <mergeCell ref="BI11:BI17"/>
    <mergeCell ref="BD11:BD17"/>
    <mergeCell ref="BE11:BE17"/>
    <mergeCell ref="BG11:BG17"/>
    <mergeCell ref="BM11:BM17"/>
    <mergeCell ref="BL11:BL17"/>
    <mergeCell ref="BJ11:BJ17"/>
    <mergeCell ref="BK11:BK17"/>
    <mergeCell ref="BM2:BM9"/>
    <mergeCell ref="B1:F1"/>
    <mergeCell ref="G1:K1"/>
    <mergeCell ref="BO2:BO9"/>
    <mergeCell ref="BO11:BO17"/>
    <mergeCell ref="B2:B8"/>
    <mergeCell ref="B10:BB10"/>
    <mergeCell ref="L1:O1"/>
    <mergeCell ref="AG1:AK1"/>
    <mergeCell ref="BG2:BG9"/>
    <mergeCell ref="BD2:BD9"/>
    <mergeCell ref="AC1:AF1"/>
    <mergeCell ref="AL1:AO1"/>
    <mergeCell ref="A1:A9"/>
    <mergeCell ref="BE2:BE9"/>
    <mergeCell ref="AP1:AS1"/>
    <mergeCell ref="AT1:AX1"/>
    <mergeCell ref="BE1:BO1"/>
    <mergeCell ref="P1:S1"/>
    <mergeCell ref="AY1:BC1"/>
    <mergeCell ref="BK2:BK9"/>
    <mergeCell ref="BN2:BN9"/>
    <mergeCell ref="BL2:BL9"/>
    <mergeCell ref="T1:X1"/>
    <mergeCell ref="Y1:AB1"/>
    <mergeCell ref="BI2:BI9"/>
    <mergeCell ref="BH2:BH9"/>
    <mergeCell ref="BJ2:BJ9"/>
    <mergeCell ref="BF2:BF9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37"/>
  <sheetViews>
    <sheetView view="pageBreakPreview" zoomScaleNormal="115" workbookViewId="0">
      <pane ySplit="9" topLeftCell="A21" activePane="bottomLeft" state="frozen"/>
      <selection pane="bottomLeft" activeCell="A11" sqref="A11:BC31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103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25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25" t="s">
        <v>2</v>
      </c>
      <c r="V11" s="125" t="s">
        <v>2</v>
      </c>
      <c r="W11" s="160"/>
      <c r="X11" s="50" t="s">
        <v>3</v>
      </c>
      <c r="Y11" s="37" t="s">
        <v>3</v>
      </c>
      <c r="Z11" s="37" t="s">
        <v>6</v>
      </c>
      <c r="AA11" s="129" t="s">
        <v>87</v>
      </c>
      <c r="AB11" s="129" t="s">
        <v>87</v>
      </c>
      <c r="AC11" s="129" t="s">
        <v>87</v>
      </c>
      <c r="AD11" s="129" t="s">
        <v>87</v>
      </c>
      <c r="AE11" s="129" t="s">
        <v>87</v>
      </c>
      <c r="AF11" s="129" t="s">
        <v>87</v>
      </c>
      <c r="AG11" s="129" t="s">
        <v>87</v>
      </c>
      <c r="AH11" s="129" t="s">
        <v>87</v>
      </c>
      <c r="AI11" s="129" t="s">
        <v>87</v>
      </c>
      <c r="AJ11" s="129" t="s">
        <v>87</v>
      </c>
      <c r="AK11" s="129" t="s">
        <v>87</v>
      </c>
      <c r="AL11" s="129" t="s">
        <v>87</v>
      </c>
      <c r="AM11" s="129" t="s">
        <v>87</v>
      </c>
      <c r="AN11" s="129" t="s">
        <v>87</v>
      </c>
      <c r="AO11" s="129" t="s">
        <v>87</v>
      </c>
      <c r="AP11" s="129" t="s">
        <v>87</v>
      </c>
      <c r="AQ11" s="129" t="s">
        <v>87</v>
      </c>
      <c r="AR11" s="129" t="s">
        <v>87</v>
      </c>
      <c r="AS11" s="41" t="s">
        <v>3</v>
      </c>
      <c r="AT11" s="62" t="s">
        <v>3</v>
      </c>
      <c r="AU11" s="62" t="s">
        <v>3</v>
      </c>
      <c r="AV11" s="129"/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39.428571428571423</v>
      </c>
      <c r="BE11" s="88">
        <f>BO11-BJ11-BL11-BK11-BK11-BH11-BG11-BF11-BM11-BN11</f>
        <v>33.714285714285708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v>3.33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7.4285714285714288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17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30" t="s">
        <v>2</v>
      </c>
      <c r="V12" s="165"/>
      <c r="W12" s="165"/>
      <c r="X12" s="35" t="s">
        <v>3</v>
      </c>
      <c r="Y12" s="49" t="s">
        <v>3</v>
      </c>
      <c r="Z12" s="35" t="s">
        <v>6</v>
      </c>
      <c r="AA12" s="135" t="s">
        <v>87</v>
      </c>
      <c r="AB12" s="135" t="s">
        <v>87</v>
      </c>
      <c r="AC12" s="135" t="s">
        <v>87</v>
      </c>
      <c r="AD12" s="136" t="s">
        <v>87</v>
      </c>
      <c r="AE12" s="135" t="s">
        <v>87</v>
      </c>
      <c r="AF12" s="135" t="s">
        <v>87</v>
      </c>
      <c r="AG12" s="135" t="s">
        <v>87</v>
      </c>
      <c r="AH12" s="135" t="s">
        <v>87</v>
      </c>
      <c r="AI12" s="135" t="s">
        <v>87</v>
      </c>
      <c r="AJ12" s="135" t="s">
        <v>87</v>
      </c>
      <c r="AK12" s="135" t="s">
        <v>87</v>
      </c>
      <c r="AL12" s="135" t="s">
        <v>87</v>
      </c>
      <c r="AM12" s="135" t="s">
        <v>87</v>
      </c>
      <c r="AN12" s="135" t="s">
        <v>87</v>
      </c>
      <c r="AO12" s="135" t="s">
        <v>87</v>
      </c>
      <c r="AP12" s="135" t="s">
        <v>87</v>
      </c>
      <c r="AQ12" s="136" t="s">
        <v>87</v>
      </c>
      <c r="AR12" s="136" t="s">
        <v>87</v>
      </c>
      <c r="AS12" s="42" t="s">
        <v>3</v>
      </c>
      <c r="AT12" s="36" t="s">
        <v>3</v>
      </c>
      <c r="AU12" s="36" t="s">
        <v>3</v>
      </c>
      <c r="AV12" s="135"/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" t="s">
        <v>3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30" t="s">
        <v>2</v>
      </c>
      <c r="V13" s="148"/>
      <c r="W13" s="148"/>
      <c r="X13" s="35" t="s">
        <v>3</v>
      </c>
      <c r="Y13" s="56" t="s">
        <v>3</v>
      </c>
      <c r="Z13" s="136" t="s">
        <v>87</v>
      </c>
      <c r="AA13" s="136" t="s">
        <v>87</v>
      </c>
      <c r="AB13" s="135" t="s">
        <v>87</v>
      </c>
      <c r="AC13" s="136" t="s">
        <v>87</v>
      </c>
      <c r="AD13" s="78" t="s">
        <v>2</v>
      </c>
      <c r="AE13" s="136" t="s">
        <v>87</v>
      </c>
      <c r="AF13" s="136" t="s">
        <v>87</v>
      </c>
      <c r="AG13" s="136" t="s">
        <v>87</v>
      </c>
      <c r="AH13" s="136" t="s">
        <v>87</v>
      </c>
      <c r="AI13" s="136" t="s">
        <v>87</v>
      </c>
      <c r="AJ13" s="136" t="s">
        <v>87</v>
      </c>
      <c r="AK13" s="136" t="s">
        <v>87</v>
      </c>
      <c r="AL13" s="78" t="s">
        <v>2</v>
      </c>
      <c r="AM13" s="135" t="s">
        <v>87</v>
      </c>
      <c r="AN13" s="136" t="s">
        <v>87</v>
      </c>
      <c r="AO13" s="136" t="s">
        <v>87</v>
      </c>
      <c r="AP13" s="136" t="s">
        <v>87</v>
      </c>
      <c r="AQ13" s="137" t="s">
        <v>87</v>
      </c>
      <c r="AR13" s="78" t="s">
        <v>2</v>
      </c>
      <c r="AS13" s="42" t="s">
        <v>3</v>
      </c>
      <c r="AT13" s="36" t="s">
        <v>3</v>
      </c>
      <c r="AU13" s="136"/>
      <c r="AV13" s="136"/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4" t="s">
        <v>3</v>
      </c>
      <c r="I14" s="178"/>
      <c r="J14" s="178"/>
      <c r="K14" s="178"/>
      <c r="L14" s="148"/>
      <c r="M14" s="178"/>
      <c r="N14" s="178"/>
      <c r="O14" s="178"/>
      <c r="P14" s="178"/>
      <c r="Q14" s="178"/>
      <c r="R14" s="178"/>
      <c r="S14" s="178"/>
      <c r="T14" s="178"/>
      <c r="U14" s="130" t="s">
        <v>2</v>
      </c>
      <c r="V14" s="178"/>
      <c r="W14" s="35" t="s">
        <v>3</v>
      </c>
      <c r="X14" s="35" t="s">
        <v>3</v>
      </c>
      <c r="Y14" s="56" t="s">
        <v>3</v>
      </c>
      <c r="Z14" s="137" t="s">
        <v>87</v>
      </c>
      <c r="AA14" s="137" t="s">
        <v>87</v>
      </c>
      <c r="AB14" s="78" t="s">
        <v>2</v>
      </c>
      <c r="AC14" s="137" t="s">
        <v>87</v>
      </c>
      <c r="AD14" s="136" t="s">
        <v>87</v>
      </c>
      <c r="AE14" s="137" t="s">
        <v>87</v>
      </c>
      <c r="AF14" s="137" t="s">
        <v>87</v>
      </c>
      <c r="AG14" s="137" t="s">
        <v>87</v>
      </c>
      <c r="AH14" s="137" t="s">
        <v>87</v>
      </c>
      <c r="AI14" s="137" t="s">
        <v>87</v>
      </c>
      <c r="AJ14" s="137" t="s">
        <v>87</v>
      </c>
      <c r="AK14" s="136" t="s">
        <v>87</v>
      </c>
      <c r="AL14" s="137" t="s">
        <v>87</v>
      </c>
      <c r="AM14" s="78" t="s">
        <v>2</v>
      </c>
      <c r="AN14" s="137" t="s">
        <v>87</v>
      </c>
      <c r="AO14" s="137" t="s">
        <v>87</v>
      </c>
      <c r="AP14" s="137" t="s">
        <v>87</v>
      </c>
      <c r="AQ14" s="136" t="s">
        <v>87</v>
      </c>
      <c r="AR14" s="42" t="s">
        <v>3</v>
      </c>
      <c r="AS14" s="42" t="s">
        <v>3</v>
      </c>
      <c r="AT14" s="36" t="s">
        <v>3</v>
      </c>
      <c r="AU14" s="137"/>
      <c r="AV14" s="137"/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30" t="s">
        <v>2</v>
      </c>
      <c r="V15" s="148"/>
      <c r="W15" s="35" t="s">
        <v>3</v>
      </c>
      <c r="X15" s="35" t="s">
        <v>3</v>
      </c>
      <c r="Y15" s="56" t="s">
        <v>3</v>
      </c>
      <c r="Z15" s="136" t="s">
        <v>87</v>
      </c>
      <c r="AA15" s="136" t="s">
        <v>87</v>
      </c>
      <c r="AB15" s="135" t="s">
        <v>87</v>
      </c>
      <c r="AC15" s="136" t="s">
        <v>87</v>
      </c>
      <c r="AD15" s="136" t="s">
        <v>87</v>
      </c>
      <c r="AE15" s="136" t="s">
        <v>87</v>
      </c>
      <c r="AF15" s="136" t="s">
        <v>87</v>
      </c>
      <c r="AG15" s="136" t="s">
        <v>87</v>
      </c>
      <c r="AH15" s="136" t="s">
        <v>87</v>
      </c>
      <c r="AI15" s="136" t="s">
        <v>87</v>
      </c>
      <c r="AJ15" s="136" t="s">
        <v>87</v>
      </c>
      <c r="AK15" s="137" t="s">
        <v>87</v>
      </c>
      <c r="AL15" s="136" t="s">
        <v>87</v>
      </c>
      <c r="AM15" s="136" t="s">
        <v>87</v>
      </c>
      <c r="AN15" s="136" t="s">
        <v>87</v>
      </c>
      <c r="AO15" s="136" t="s">
        <v>87</v>
      </c>
      <c r="AP15" s="136" t="s">
        <v>87</v>
      </c>
      <c r="AQ15" s="173" t="s">
        <v>87</v>
      </c>
      <c r="AR15" s="42" t="s">
        <v>3</v>
      </c>
      <c r="AS15" s="42" t="s">
        <v>3</v>
      </c>
      <c r="AT15" s="36" t="s">
        <v>3</v>
      </c>
      <c r="AU15" s="136"/>
      <c r="AV15" s="136"/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9"/>
      <c r="J16" s="179"/>
      <c r="K16" s="179"/>
      <c r="L16" s="78" t="s">
        <v>2</v>
      </c>
      <c r="M16" s="179"/>
      <c r="N16" s="179"/>
      <c r="O16" s="179"/>
      <c r="P16" s="179"/>
      <c r="Q16" s="179"/>
      <c r="R16" s="179"/>
      <c r="S16" s="179"/>
      <c r="T16" s="178"/>
      <c r="U16" s="130" t="s">
        <v>2</v>
      </c>
      <c r="V16" s="179"/>
      <c r="W16" s="35" t="s">
        <v>3</v>
      </c>
      <c r="X16" s="35" t="s">
        <v>3</v>
      </c>
      <c r="Y16" s="4" t="s">
        <v>6</v>
      </c>
      <c r="Z16" s="173" t="s">
        <v>87</v>
      </c>
      <c r="AA16" s="173" t="s">
        <v>87</v>
      </c>
      <c r="AB16" s="136" t="s">
        <v>87</v>
      </c>
      <c r="AC16" s="173" t="s">
        <v>87</v>
      </c>
      <c r="AD16" s="173" t="s">
        <v>87</v>
      </c>
      <c r="AE16" s="173" t="s">
        <v>87</v>
      </c>
      <c r="AF16" s="173" t="s">
        <v>87</v>
      </c>
      <c r="AG16" s="173" t="s">
        <v>87</v>
      </c>
      <c r="AH16" s="173" t="s">
        <v>87</v>
      </c>
      <c r="AI16" s="173" t="s">
        <v>87</v>
      </c>
      <c r="AJ16" s="173" t="s">
        <v>87</v>
      </c>
      <c r="AK16" s="136" t="s">
        <v>87</v>
      </c>
      <c r="AL16" s="173" t="s">
        <v>87</v>
      </c>
      <c r="AM16" s="173" t="s">
        <v>87</v>
      </c>
      <c r="AN16" s="173" t="s">
        <v>87</v>
      </c>
      <c r="AO16" s="173" t="s">
        <v>87</v>
      </c>
      <c r="AP16" s="173" t="s">
        <v>87</v>
      </c>
      <c r="AQ16" s="137" t="s">
        <v>87</v>
      </c>
      <c r="AR16" s="42" t="s">
        <v>3</v>
      </c>
      <c r="AS16" s="42" t="s">
        <v>3</v>
      </c>
      <c r="AT16" s="36" t="s">
        <v>3</v>
      </c>
      <c r="AU16" s="173"/>
      <c r="AV16" s="173"/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180"/>
      <c r="J17" s="180"/>
      <c r="K17" s="180"/>
      <c r="L17" s="170"/>
      <c r="M17" s="180"/>
      <c r="N17" s="180"/>
      <c r="O17" s="180"/>
      <c r="P17" s="180"/>
      <c r="Q17" s="180"/>
      <c r="R17" s="180"/>
      <c r="S17" s="180"/>
      <c r="T17" s="178"/>
      <c r="U17" s="130" t="s">
        <v>2</v>
      </c>
      <c r="V17" s="180"/>
      <c r="W17" s="38" t="s">
        <v>3</v>
      </c>
      <c r="X17" s="38" t="s">
        <v>3</v>
      </c>
      <c r="Y17" s="27" t="s">
        <v>6</v>
      </c>
      <c r="Z17" s="175" t="s">
        <v>87</v>
      </c>
      <c r="AA17" s="175" t="s">
        <v>87</v>
      </c>
      <c r="AB17" s="142" t="s">
        <v>87</v>
      </c>
      <c r="AC17" s="175" t="s">
        <v>87</v>
      </c>
      <c r="AD17" s="175" t="s">
        <v>87</v>
      </c>
      <c r="AE17" s="175" t="s">
        <v>87</v>
      </c>
      <c r="AF17" s="175" t="s">
        <v>87</v>
      </c>
      <c r="AG17" s="175" t="s">
        <v>87</v>
      </c>
      <c r="AH17" s="175" t="s">
        <v>87</v>
      </c>
      <c r="AI17" s="175" t="s">
        <v>87</v>
      </c>
      <c r="AJ17" s="175" t="s">
        <v>87</v>
      </c>
      <c r="AK17" s="136" t="s">
        <v>87</v>
      </c>
      <c r="AL17" s="175" t="s">
        <v>87</v>
      </c>
      <c r="AM17" s="175" t="s">
        <v>87</v>
      </c>
      <c r="AN17" s="175" t="s">
        <v>87</v>
      </c>
      <c r="AO17" s="175" t="s">
        <v>87</v>
      </c>
      <c r="AP17" s="175" t="s">
        <v>87</v>
      </c>
      <c r="AQ17" s="137" t="s">
        <v>87</v>
      </c>
      <c r="AR17" s="44" t="s">
        <v>3</v>
      </c>
      <c r="AS17" s="44" t="s">
        <v>3</v>
      </c>
      <c r="AT17" s="36" t="s">
        <v>3</v>
      </c>
      <c r="AU17" s="175"/>
      <c r="AV17" s="175"/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57">
        <v>2</v>
      </c>
      <c r="B18" s="125" t="s">
        <v>4</v>
      </c>
      <c r="C18" s="125" t="s">
        <v>4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25" t="s">
        <v>2</v>
      </c>
      <c r="V18" s="125" t="s">
        <v>2</v>
      </c>
      <c r="W18" s="37" t="s">
        <v>3</v>
      </c>
      <c r="X18" s="37" t="s">
        <v>3</v>
      </c>
      <c r="Y18" s="37" t="s">
        <v>3</v>
      </c>
      <c r="Z18" s="37" t="s">
        <v>6</v>
      </c>
      <c r="AA18" s="129" t="s">
        <v>87</v>
      </c>
      <c r="AB18" s="129" t="s">
        <v>87</v>
      </c>
      <c r="AC18" s="129" t="s">
        <v>87</v>
      </c>
      <c r="AD18" s="129" t="s">
        <v>87</v>
      </c>
      <c r="AE18" s="129" t="s">
        <v>87</v>
      </c>
      <c r="AF18" s="129" t="s">
        <v>87</v>
      </c>
      <c r="AG18" s="129" t="s">
        <v>87</v>
      </c>
      <c r="AH18" s="129" t="s">
        <v>87</v>
      </c>
      <c r="AI18" s="129" t="s">
        <v>87</v>
      </c>
      <c r="AJ18" s="129" t="s">
        <v>87</v>
      </c>
      <c r="AK18" s="129" t="s">
        <v>87</v>
      </c>
      <c r="AL18" s="129" t="s">
        <v>87</v>
      </c>
      <c r="AM18" s="129" t="s">
        <v>87</v>
      </c>
      <c r="AN18" s="129" t="s">
        <v>87</v>
      </c>
      <c r="AO18" s="129" t="s">
        <v>87</v>
      </c>
      <c r="AP18" s="129" t="s">
        <v>87</v>
      </c>
      <c r="AQ18" s="41" t="s">
        <v>6</v>
      </c>
      <c r="AR18" s="41" t="s">
        <v>3</v>
      </c>
      <c r="AS18" s="29" t="s">
        <v>3</v>
      </c>
      <c r="AT18" s="62" t="s">
        <v>3</v>
      </c>
      <c r="AU18" s="61" t="s">
        <v>3</v>
      </c>
      <c r="AV18" s="41" t="s">
        <v>6</v>
      </c>
      <c r="AW18" s="41" t="s">
        <v>6</v>
      </c>
      <c r="AX18" s="41" t="s">
        <v>6</v>
      </c>
      <c r="AY18" s="41" t="s">
        <v>6</v>
      </c>
      <c r="AZ18" s="41" t="s">
        <v>6</v>
      </c>
      <c r="BA18" s="41" t="s">
        <v>6</v>
      </c>
      <c r="BB18" s="41" t="s">
        <v>6</v>
      </c>
      <c r="BC18" s="70" t="s">
        <v>6</v>
      </c>
      <c r="BD18" s="115">
        <f>BE18+BF18+BG18+BH18+BK18+BL18+BJ18</f>
        <v>40.285714285714285</v>
      </c>
      <c r="BE18" s="88">
        <f>BO18-BJ18-BL18-BK18-BK18-BH18-BG18-BF18-BM18-BN18</f>
        <v>33.285714285714285</v>
      </c>
      <c r="BF18" s="88">
        <f>COUNTIF(C18:BC24,"Э")/7</f>
        <v>7</v>
      </c>
      <c r="BG18" s="88">
        <f>COUNTIF(C18:BC24,"У")/7</f>
        <v>0</v>
      </c>
      <c r="BH18" s="88">
        <f>COUNTIF(C18:BC24,"П")/7</f>
        <v>0</v>
      </c>
      <c r="BI18" s="88">
        <v>4</v>
      </c>
      <c r="BJ18" s="88">
        <v>0</v>
      </c>
      <c r="BK18" s="88">
        <v>0</v>
      </c>
      <c r="BL18" s="88">
        <f>COUNTIF(C18:BC24,"Д")/7</f>
        <v>0</v>
      </c>
      <c r="BM18" s="88">
        <f>COUNTIF(C18:BC24,"К")/7</f>
        <v>10</v>
      </c>
      <c r="BN18" s="88">
        <f>COUNTIF(C18:BC24,"~*")/7</f>
        <v>2</v>
      </c>
      <c r="BO18" s="88">
        <f xml:space="preserve"> COUNTIF(C9:BC9,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1" t="s">
        <v>4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30" t="s">
        <v>2</v>
      </c>
      <c r="V19" s="165"/>
      <c r="W19" s="35" t="s">
        <v>3</v>
      </c>
      <c r="X19" s="35" t="s">
        <v>3</v>
      </c>
      <c r="Y19" s="35" t="s">
        <v>3</v>
      </c>
      <c r="Z19" s="35" t="s">
        <v>6</v>
      </c>
      <c r="AA19" s="135" t="s">
        <v>87</v>
      </c>
      <c r="AB19" s="135" t="s">
        <v>87</v>
      </c>
      <c r="AC19" s="135" t="s">
        <v>87</v>
      </c>
      <c r="AD19" s="135" t="s">
        <v>87</v>
      </c>
      <c r="AE19" s="135" t="s">
        <v>87</v>
      </c>
      <c r="AF19" s="135" t="s">
        <v>87</v>
      </c>
      <c r="AG19" s="135" t="s">
        <v>87</v>
      </c>
      <c r="AH19" s="135" t="s">
        <v>87</v>
      </c>
      <c r="AI19" s="135" t="s">
        <v>87</v>
      </c>
      <c r="AJ19" s="135" t="s">
        <v>87</v>
      </c>
      <c r="AK19" s="135" t="s">
        <v>87</v>
      </c>
      <c r="AL19" s="135" t="s">
        <v>87</v>
      </c>
      <c r="AM19" s="135" t="s">
        <v>87</v>
      </c>
      <c r="AN19" s="135" t="s">
        <v>87</v>
      </c>
      <c r="AO19" s="135" t="s">
        <v>87</v>
      </c>
      <c r="AP19" s="135" t="s">
        <v>87</v>
      </c>
      <c r="AQ19" s="42" t="s">
        <v>6</v>
      </c>
      <c r="AR19" s="42" t="s">
        <v>3</v>
      </c>
      <c r="AS19" s="6" t="s">
        <v>3</v>
      </c>
      <c r="AT19" s="36" t="s">
        <v>3</v>
      </c>
      <c r="AU19" s="42" t="s">
        <v>6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30" t="s">
        <v>2</v>
      </c>
      <c r="V20" s="35" t="s">
        <v>3</v>
      </c>
      <c r="W20" s="35" t="s">
        <v>3</v>
      </c>
      <c r="X20" s="35" t="s">
        <v>3</v>
      </c>
      <c r="Y20" s="35" t="s">
        <v>3</v>
      </c>
      <c r="Z20" s="35" t="s">
        <v>6</v>
      </c>
      <c r="AA20" s="136" t="s">
        <v>87</v>
      </c>
      <c r="AB20" s="135" t="s">
        <v>87</v>
      </c>
      <c r="AC20" s="136" t="s">
        <v>87</v>
      </c>
      <c r="AD20" s="135" t="s">
        <v>87</v>
      </c>
      <c r="AE20" s="136" t="s">
        <v>87</v>
      </c>
      <c r="AF20" s="136" t="s">
        <v>87</v>
      </c>
      <c r="AG20" s="136" t="s">
        <v>87</v>
      </c>
      <c r="AH20" s="136" t="s">
        <v>87</v>
      </c>
      <c r="AI20" s="136" t="s">
        <v>87</v>
      </c>
      <c r="AJ20" s="136" t="s">
        <v>87</v>
      </c>
      <c r="AK20" s="136" t="s">
        <v>87</v>
      </c>
      <c r="AL20" s="78" t="s">
        <v>2</v>
      </c>
      <c r="AM20" s="135" t="s">
        <v>87</v>
      </c>
      <c r="AN20" s="136" t="s">
        <v>87</v>
      </c>
      <c r="AO20" s="136" t="s">
        <v>87</v>
      </c>
      <c r="AP20" s="136" t="s">
        <v>87</v>
      </c>
      <c r="AQ20" s="42" t="s">
        <v>6</v>
      </c>
      <c r="AR20" s="78" t="s">
        <v>2</v>
      </c>
      <c r="AS20" s="6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1" t="s">
        <v>4</v>
      </c>
      <c r="D21" s="178"/>
      <c r="E21" s="178"/>
      <c r="F21" s="178"/>
      <c r="G21" s="178"/>
      <c r="H21" s="178"/>
      <c r="I21" s="178"/>
      <c r="J21" s="178"/>
      <c r="K21" s="178"/>
      <c r="L21" s="148"/>
      <c r="M21" s="178"/>
      <c r="N21" s="178"/>
      <c r="O21" s="178"/>
      <c r="P21" s="178"/>
      <c r="Q21" s="178"/>
      <c r="R21" s="178"/>
      <c r="S21" s="178"/>
      <c r="T21" s="148"/>
      <c r="U21" s="130" t="s">
        <v>2</v>
      </c>
      <c r="V21" s="35" t="s">
        <v>3</v>
      </c>
      <c r="W21" s="35" t="s">
        <v>3</v>
      </c>
      <c r="X21" s="35" t="s">
        <v>3</v>
      </c>
      <c r="Y21" s="35" t="s">
        <v>3</v>
      </c>
      <c r="Z21" s="35" t="s">
        <v>6</v>
      </c>
      <c r="AA21" s="137" t="s">
        <v>87</v>
      </c>
      <c r="AB21" s="135" t="s">
        <v>87</v>
      </c>
      <c r="AC21" s="137" t="s">
        <v>87</v>
      </c>
      <c r="AD21" s="135" t="s">
        <v>87</v>
      </c>
      <c r="AE21" s="137" t="s">
        <v>87</v>
      </c>
      <c r="AF21" s="137" t="s">
        <v>87</v>
      </c>
      <c r="AG21" s="137" t="s">
        <v>87</v>
      </c>
      <c r="AH21" s="137" t="s">
        <v>87</v>
      </c>
      <c r="AI21" s="137" t="s">
        <v>87</v>
      </c>
      <c r="AJ21" s="137" t="s">
        <v>87</v>
      </c>
      <c r="AK21" s="136" t="s">
        <v>87</v>
      </c>
      <c r="AL21" s="137" t="s">
        <v>87</v>
      </c>
      <c r="AM21" s="78" t="s">
        <v>2</v>
      </c>
      <c r="AN21" s="137" t="s">
        <v>87</v>
      </c>
      <c r="AO21" s="137" t="s">
        <v>87</v>
      </c>
      <c r="AP21" s="137" t="s">
        <v>87</v>
      </c>
      <c r="AQ21" s="42" t="s">
        <v>6</v>
      </c>
      <c r="AR21" s="42" t="s">
        <v>3</v>
      </c>
      <c r="AS21" s="6" t="s">
        <v>3</v>
      </c>
      <c r="AT21" s="61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7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30" t="s">
        <v>2</v>
      </c>
      <c r="V22" s="35" t="s">
        <v>3</v>
      </c>
      <c r="W22" s="35" t="s">
        <v>3</v>
      </c>
      <c r="X22" s="35" t="s">
        <v>3</v>
      </c>
      <c r="Y22" s="35" t="s">
        <v>3</v>
      </c>
      <c r="Z22" s="136" t="s">
        <v>87</v>
      </c>
      <c r="AA22" s="136" t="s">
        <v>87</v>
      </c>
      <c r="AB22" s="78" t="s">
        <v>2</v>
      </c>
      <c r="AC22" s="136" t="s">
        <v>87</v>
      </c>
      <c r="AD22" s="78" t="s">
        <v>2</v>
      </c>
      <c r="AE22" s="136" t="s">
        <v>87</v>
      </c>
      <c r="AF22" s="136" t="s">
        <v>87</v>
      </c>
      <c r="AG22" s="136" t="s">
        <v>87</v>
      </c>
      <c r="AH22" s="136" t="s">
        <v>87</v>
      </c>
      <c r="AI22" s="136" t="s">
        <v>87</v>
      </c>
      <c r="AJ22" s="136" t="s">
        <v>87</v>
      </c>
      <c r="AK22" s="137" t="s">
        <v>87</v>
      </c>
      <c r="AL22" s="136" t="s">
        <v>87</v>
      </c>
      <c r="AM22" s="136" t="s">
        <v>87</v>
      </c>
      <c r="AN22" s="136" t="s">
        <v>87</v>
      </c>
      <c r="AO22" s="136" t="s">
        <v>87</v>
      </c>
      <c r="AP22" s="136" t="s">
        <v>87</v>
      </c>
      <c r="AQ22" s="36" t="s">
        <v>3</v>
      </c>
      <c r="AR22" s="42" t="s">
        <v>3</v>
      </c>
      <c r="AS22" s="6" t="s">
        <v>3</v>
      </c>
      <c r="AT22" s="61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48"/>
      <c r="D23" s="179"/>
      <c r="E23" s="179"/>
      <c r="F23" s="179"/>
      <c r="G23" s="179"/>
      <c r="H23" s="179"/>
      <c r="I23" s="179"/>
      <c r="J23" s="179"/>
      <c r="K23" s="179"/>
      <c r="L23" s="78" t="s">
        <v>2</v>
      </c>
      <c r="M23" s="179"/>
      <c r="N23" s="179"/>
      <c r="O23" s="179"/>
      <c r="P23" s="179"/>
      <c r="Q23" s="179"/>
      <c r="R23" s="179"/>
      <c r="S23" s="179"/>
      <c r="T23" s="148"/>
      <c r="U23" s="130" t="s">
        <v>2</v>
      </c>
      <c r="V23" s="35" t="s">
        <v>3</v>
      </c>
      <c r="W23" s="35" t="s">
        <v>3</v>
      </c>
      <c r="X23" s="35" t="s">
        <v>3</v>
      </c>
      <c r="Y23" s="35" t="s">
        <v>3</v>
      </c>
      <c r="Z23" s="173" t="s">
        <v>87</v>
      </c>
      <c r="AA23" s="173" t="s">
        <v>87</v>
      </c>
      <c r="AB23" s="136" t="s">
        <v>87</v>
      </c>
      <c r="AC23" s="173" t="s">
        <v>87</v>
      </c>
      <c r="AD23" s="136" t="s">
        <v>87</v>
      </c>
      <c r="AE23" s="173" t="s">
        <v>87</v>
      </c>
      <c r="AF23" s="173" t="s">
        <v>87</v>
      </c>
      <c r="AG23" s="173" t="s">
        <v>87</v>
      </c>
      <c r="AH23" s="173" t="s">
        <v>87</v>
      </c>
      <c r="AI23" s="173" t="s">
        <v>87</v>
      </c>
      <c r="AJ23" s="173" t="s">
        <v>87</v>
      </c>
      <c r="AK23" s="136" t="s">
        <v>87</v>
      </c>
      <c r="AL23" s="173" t="s">
        <v>87</v>
      </c>
      <c r="AM23" s="173" t="s">
        <v>87</v>
      </c>
      <c r="AN23" s="173" t="s">
        <v>87</v>
      </c>
      <c r="AO23" s="173" t="s">
        <v>87</v>
      </c>
      <c r="AP23" s="173" t="s">
        <v>87</v>
      </c>
      <c r="AQ23" s="36" t="s">
        <v>3</v>
      </c>
      <c r="AR23" s="42" t="s">
        <v>3</v>
      </c>
      <c r="AS23" s="6" t="s">
        <v>3</v>
      </c>
      <c r="AT23" s="61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2"/>
      <c r="B24" s="152" t="s">
        <v>4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65"/>
      <c r="U24" s="152" t="s">
        <v>2</v>
      </c>
      <c r="V24" s="35" t="s">
        <v>3</v>
      </c>
      <c r="W24" s="35" t="s">
        <v>3</v>
      </c>
      <c r="X24" s="35" t="s">
        <v>3</v>
      </c>
      <c r="Y24" s="35" t="s">
        <v>6</v>
      </c>
      <c r="Z24" s="137" t="s">
        <v>87</v>
      </c>
      <c r="AA24" s="137" t="s">
        <v>87</v>
      </c>
      <c r="AB24" s="135" t="s">
        <v>87</v>
      </c>
      <c r="AC24" s="137" t="s">
        <v>87</v>
      </c>
      <c r="AD24" s="135" t="s">
        <v>87</v>
      </c>
      <c r="AE24" s="137" t="s">
        <v>87</v>
      </c>
      <c r="AF24" s="137" t="s">
        <v>87</v>
      </c>
      <c r="AG24" s="137" t="s">
        <v>87</v>
      </c>
      <c r="AH24" s="137" t="s">
        <v>87</v>
      </c>
      <c r="AI24" s="137" t="s">
        <v>87</v>
      </c>
      <c r="AJ24" s="137" t="s">
        <v>87</v>
      </c>
      <c r="AK24" s="135" t="s">
        <v>87</v>
      </c>
      <c r="AL24" s="137" t="s">
        <v>87</v>
      </c>
      <c r="AM24" s="137" t="s">
        <v>87</v>
      </c>
      <c r="AN24" s="137" t="s">
        <v>87</v>
      </c>
      <c r="AO24" s="137" t="s">
        <v>87</v>
      </c>
      <c r="AP24" s="137" t="s">
        <v>87</v>
      </c>
      <c r="AQ24" s="36" t="s">
        <v>3</v>
      </c>
      <c r="AR24" s="44" t="s">
        <v>3</v>
      </c>
      <c r="AS24" s="30" t="s">
        <v>3</v>
      </c>
      <c r="AT24" s="61" t="s">
        <v>3</v>
      </c>
      <c r="AU24" s="44" t="s">
        <v>6</v>
      </c>
      <c r="AV24" s="42" t="s">
        <v>6</v>
      </c>
      <c r="AW24" s="42" t="s">
        <v>6</v>
      </c>
      <c r="AX24" s="42" t="s">
        <v>6</v>
      </c>
      <c r="AY24" s="42" t="s">
        <v>6</v>
      </c>
      <c r="AZ24" s="42" t="s">
        <v>6</v>
      </c>
      <c r="BA24" s="42" t="s">
        <v>6</v>
      </c>
      <c r="BB24" s="42" t="s">
        <v>6</v>
      </c>
      <c r="BC24" s="194" t="s">
        <v>4</v>
      </c>
      <c r="BD24" s="117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</row>
    <row r="25" spans="1:67" ht="14.25" customHeight="1" x14ac:dyDescent="0.15">
      <c r="A25" s="157">
        <v>4</v>
      </c>
      <c r="B25" s="125" t="s">
        <v>4</v>
      </c>
      <c r="C25" s="125" t="s">
        <v>4</v>
      </c>
      <c r="D25" s="212" t="s">
        <v>86</v>
      </c>
      <c r="E25" s="212" t="s">
        <v>86</v>
      </c>
      <c r="F25" s="212" t="s">
        <v>86</v>
      </c>
      <c r="G25" s="212" t="s">
        <v>86</v>
      </c>
      <c r="H25" s="212" t="s">
        <v>86</v>
      </c>
      <c r="I25" s="212" t="s">
        <v>86</v>
      </c>
      <c r="J25" s="212" t="s">
        <v>86</v>
      </c>
      <c r="K25" s="212" t="s">
        <v>86</v>
      </c>
      <c r="L25" s="143" t="s">
        <v>86</v>
      </c>
      <c r="M25" s="143" t="s">
        <v>86</v>
      </c>
      <c r="N25" s="143" t="s">
        <v>86</v>
      </c>
      <c r="O25" s="143" t="s">
        <v>86</v>
      </c>
      <c r="P25" s="143" t="s">
        <v>86</v>
      </c>
      <c r="Q25" s="143" t="s">
        <v>86</v>
      </c>
      <c r="R25" s="143" t="s">
        <v>86</v>
      </c>
      <c r="S25" s="143" t="s">
        <v>86</v>
      </c>
      <c r="T25" s="143" t="s">
        <v>86</v>
      </c>
      <c r="U25" s="125" t="s">
        <v>2</v>
      </c>
      <c r="V25" s="125" t="s">
        <v>2</v>
      </c>
      <c r="W25" s="37" t="s">
        <v>3</v>
      </c>
      <c r="X25" s="37" t="s">
        <v>3</v>
      </c>
      <c r="Y25" s="37" t="s">
        <v>3</v>
      </c>
      <c r="Z25" s="37" t="s">
        <v>6</v>
      </c>
      <c r="AA25" s="129" t="s">
        <v>86</v>
      </c>
      <c r="AB25" s="129" t="s">
        <v>86</v>
      </c>
      <c r="AC25" s="129" t="s">
        <v>86</v>
      </c>
      <c r="AD25" s="129" t="s">
        <v>86</v>
      </c>
      <c r="AE25" s="129" t="s">
        <v>86</v>
      </c>
      <c r="AF25" s="129" t="s">
        <v>86</v>
      </c>
      <c r="AG25" s="129" t="s">
        <v>86</v>
      </c>
      <c r="AH25" s="129" t="s">
        <v>86</v>
      </c>
      <c r="AI25" s="129" t="s">
        <v>86</v>
      </c>
      <c r="AJ25" s="129" t="s">
        <v>86</v>
      </c>
      <c r="AK25" s="129" t="s">
        <v>86</v>
      </c>
      <c r="AL25" s="129" t="s">
        <v>86</v>
      </c>
      <c r="AM25" s="184" t="s">
        <v>86</v>
      </c>
      <c r="AN25" s="129" t="s">
        <v>86</v>
      </c>
      <c r="AO25" s="41" t="s">
        <v>0</v>
      </c>
      <c r="AP25" s="41" t="s">
        <v>0</v>
      </c>
      <c r="AQ25" s="41" t="s">
        <v>0</v>
      </c>
      <c r="AR25" s="41" t="s">
        <v>0</v>
      </c>
      <c r="AS25" s="41" t="s">
        <v>0</v>
      </c>
      <c r="AT25" s="41" t="s">
        <v>0</v>
      </c>
      <c r="AU25" s="41" t="s">
        <v>6</v>
      </c>
      <c r="AV25" s="41" t="s">
        <v>6</v>
      </c>
      <c r="AW25" s="41" t="s">
        <v>6</v>
      </c>
      <c r="AX25" s="41" t="s">
        <v>6</v>
      </c>
      <c r="AY25" s="41" t="s">
        <v>6</v>
      </c>
      <c r="AZ25" s="41" t="s">
        <v>6</v>
      </c>
      <c r="BA25" s="41" t="s">
        <v>6</v>
      </c>
      <c r="BB25" s="41" t="s">
        <v>6</v>
      </c>
      <c r="BC25" s="70" t="s">
        <v>6</v>
      </c>
      <c r="BD25" s="115">
        <f>BE25+BF25+BG25+BH25+BK25+BL25+BJ25</f>
        <v>26.714285714285715</v>
      </c>
      <c r="BE25" s="88">
        <f>BO25-BJ25-BL25-BK25-BK25-BH25-BG25-BF25-BM25-BN25</f>
        <v>17.285714285714285</v>
      </c>
      <c r="BF25" s="88">
        <f>COUNTIF(C25:BC31,"Э")/7</f>
        <v>3.5714285714285716</v>
      </c>
      <c r="BG25" s="88">
        <f>COUNTIF(C25:BC31,"У")/7</f>
        <v>0</v>
      </c>
      <c r="BH25" s="88">
        <f>COUNTIF(C25:BC31,"П")/7</f>
        <v>0</v>
      </c>
      <c r="BI25" s="88">
        <v>12</v>
      </c>
      <c r="BJ25" s="88">
        <v>0</v>
      </c>
      <c r="BK25" s="88">
        <v>0</v>
      </c>
      <c r="BL25" s="88">
        <f>COUNTIF(C25:BC31,"Д")/7</f>
        <v>5.8571428571428568</v>
      </c>
      <c r="BM25" s="88">
        <f>COUNTIF(C25:BC31,"К")/7</f>
        <v>9.5714285714285712</v>
      </c>
      <c r="BN25" s="88">
        <f>COUNTIF(C25:BC31,"~*")/7</f>
        <v>2</v>
      </c>
      <c r="BO25" s="88">
        <f xml:space="preserve"> COUNTIF(C16:BC16, "**")+1 - COUNTIF(C25:BC31,"==")/7</f>
        <v>38.285714285714285</v>
      </c>
    </row>
    <row r="26" spans="1:67" ht="14.25" customHeight="1" x14ac:dyDescent="0.15">
      <c r="A26" s="162"/>
      <c r="B26" s="130" t="s">
        <v>4</v>
      </c>
      <c r="C26" s="131" t="s">
        <v>4</v>
      </c>
      <c r="D26" s="210" t="s">
        <v>86</v>
      </c>
      <c r="E26" s="210" t="s">
        <v>86</v>
      </c>
      <c r="F26" s="210" t="s">
        <v>86</v>
      </c>
      <c r="G26" s="210" t="s">
        <v>86</v>
      </c>
      <c r="H26" s="210" t="s">
        <v>86</v>
      </c>
      <c r="I26" s="210" t="s">
        <v>86</v>
      </c>
      <c r="J26" s="210" t="s">
        <v>86</v>
      </c>
      <c r="K26" s="210" t="s">
        <v>86</v>
      </c>
      <c r="L26" s="147" t="s">
        <v>86</v>
      </c>
      <c r="M26" s="147" t="s">
        <v>86</v>
      </c>
      <c r="N26" s="147" t="s">
        <v>86</v>
      </c>
      <c r="O26" s="147" t="s">
        <v>86</v>
      </c>
      <c r="P26" s="147" t="s">
        <v>86</v>
      </c>
      <c r="Q26" s="147" t="s">
        <v>86</v>
      </c>
      <c r="R26" s="147" t="s">
        <v>86</v>
      </c>
      <c r="S26" s="147" t="s">
        <v>86</v>
      </c>
      <c r="T26" s="147" t="s">
        <v>86</v>
      </c>
      <c r="U26" s="130" t="s">
        <v>2</v>
      </c>
      <c r="V26" s="147" t="s">
        <v>86</v>
      </c>
      <c r="W26" s="35" t="s">
        <v>3</v>
      </c>
      <c r="X26" s="35" t="s">
        <v>3</v>
      </c>
      <c r="Y26" s="35" t="s">
        <v>3</v>
      </c>
      <c r="Z26" s="35" t="s">
        <v>6</v>
      </c>
      <c r="AA26" s="135" t="s">
        <v>86</v>
      </c>
      <c r="AB26" s="135" t="s">
        <v>86</v>
      </c>
      <c r="AC26" s="135" t="s">
        <v>86</v>
      </c>
      <c r="AD26" s="135" t="s">
        <v>86</v>
      </c>
      <c r="AE26" s="135" t="s">
        <v>86</v>
      </c>
      <c r="AF26" s="135" t="s">
        <v>86</v>
      </c>
      <c r="AG26" s="135" t="s">
        <v>86</v>
      </c>
      <c r="AH26" s="135" t="s">
        <v>86</v>
      </c>
      <c r="AI26" s="135" t="s">
        <v>86</v>
      </c>
      <c r="AJ26" s="135" t="s">
        <v>86</v>
      </c>
      <c r="AK26" s="135" t="s">
        <v>86</v>
      </c>
      <c r="AL26" s="135" t="s">
        <v>86</v>
      </c>
      <c r="AM26" s="135" t="s">
        <v>86</v>
      </c>
      <c r="AN26" s="135" t="s">
        <v>86</v>
      </c>
      <c r="AO26" s="42" t="s">
        <v>0</v>
      </c>
      <c r="AP26" s="42" t="s">
        <v>0</v>
      </c>
      <c r="AQ26" s="42" t="s">
        <v>0</v>
      </c>
      <c r="AR26" s="42" t="s">
        <v>0</v>
      </c>
      <c r="AS26" s="42" t="s">
        <v>0</v>
      </c>
      <c r="AT26" s="42" t="s">
        <v>0</v>
      </c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69" t="s">
        <v>6</v>
      </c>
      <c r="BD26" s="11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x14ac:dyDescent="0.15">
      <c r="A27" s="162"/>
      <c r="B27" s="130" t="s">
        <v>4</v>
      </c>
      <c r="C27" s="131" t="s">
        <v>4</v>
      </c>
      <c r="D27" s="210" t="s">
        <v>86</v>
      </c>
      <c r="E27" s="210" t="s">
        <v>86</v>
      </c>
      <c r="F27" s="210" t="s">
        <v>86</v>
      </c>
      <c r="G27" s="210" t="s">
        <v>86</v>
      </c>
      <c r="H27" s="210" t="s">
        <v>86</v>
      </c>
      <c r="I27" s="210" t="s">
        <v>86</v>
      </c>
      <c r="J27" s="210" t="s">
        <v>86</v>
      </c>
      <c r="K27" s="210" t="s">
        <v>86</v>
      </c>
      <c r="L27" s="147" t="s">
        <v>86</v>
      </c>
      <c r="M27" s="147" t="s">
        <v>86</v>
      </c>
      <c r="N27" s="147" t="s">
        <v>86</v>
      </c>
      <c r="O27" s="147" t="s">
        <v>86</v>
      </c>
      <c r="P27" s="147" t="s">
        <v>86</v>
      </c>
      <c r="Q27" s="147" t="s">
        <v>86</v>
      </c>
      <c r="R27" s="147" t="s">
        <v>86</v>
      </c>
      <c r="S27" s="147" t="s">
        <v>86</v>
      </c>
      <c r="T27" s="147" t="s">
        <v>86</v>
      </c>
      <c r="U27" s="130" t="s">
        <v>2</v>
      </c>
      <c r="V27" s="35" t="s">
        <v>3</v>
      </c>
      <c r="W27" s="35" t="s">
        <v>3</v>
      </c>
      <c r="X27" s="35" t="s">
        <v>3</v>
      </c>
      <c r="Y27" s="35" t="s">
        <v>3</v>
      </c>
      <c r="Z27" s="35" t="s">
        <v>6</v>
      </c>
      <c r="AA27" s="135" t="s">
        <v>86</v>
      </c>
      <c r="AB27" s="135" t="s">
        <v>86</v>
      </c>
      <c r="AC27" s="135" t="s">
        <v>86</v>
      </c>
      <c r="AD27" s="135" t="s">
        <v>86</v>
      </c>
      <c r="AE27" s="135" t="s">
        <v>86</v>
      </c>
      <c r="AF27" s="135" t="s">
        <v>86</v>
      </c>
      <c r="AG27" s="135" t="s">
        <v>86</v>
      </c>
      <c r="AH27" s="135" t="s">
        <v>86</v>
      </c>
      <c r="AI27" s="135" t="s">
        <v>86</v>
      </c>
      <c r="AJ27" s="135" t="s">
        <v>86</v>
      </c>
      <c r="AK27" s="135" t="s">
        <v>86</v>
      </c>
      <c r="AL27" s="78" t="s">
        <v>2</v>
      </c>
      <c r="AM27" s="135" t="s">
        <v>86</v>
      </c>
      <c r="AN27" s="135" t="s">
        <v>86</v>
      </c>
      <c r="AO27" s="42" t="s">
        <v>0</v>
      </c>
      <c r="AP27" s="42" t="s">
        <v>0</v>
      </c>
      <c r="AQ27" s="42" t="s">
        <v>0</v>
      </c>
      <c r="AR27" s="219" t="s">
        <v>2</v>
      </c>
      <c r="AS27" s="42" t="s">
        <v>0</v>
      </c>
      <c r="AT27" s="42" t="s">
        <v>0</v>
      </c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69" t="s">
        <v>6</v>
      </c>
      <c r="BD27" s="11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31" t="s">
        <v>4</v>
      </c>
      <c r="D28" s="210" t="s">
        <v>86</v>
      </c>
      <c r="E28" s="210" t="s">
        <v>86</v>
      </c>
      <c r="F28" s="210" t="s">
        <v>86</v>
      </c>
      <c r="G28" s="210" t="s">
        <v>86</v>
      </c>
      <c r="H28" s="210" t="s">
        <v>86</v>
      </c>
      <c r="I28" s="210" t="s">
        <v>86</v>
      </c>
      <c r="J28" s="210" t="s">
        <v>86</v>
      </c>
      <c r="K28" s="210" t="s">
        <v>86</v>
      </c>
      <c r="L28" s="147" t="s">
        <v>86</v>
      </c>
      <c r="M28" s="147" t="s">
        <v>86</v>
      </c>
      <c r="N28" s="147" t="s">
        <v>86</v>
      </c>
      <c r="O28" s="147" t="s">
        <v>86</v>
      </c>
      <c r="P28" s="147" t="s">
        <v>86</v>
      </c>
      <c r="Q28" s="147" t="s">
        <v>86</v>
      </c>
      <c r="R28" s="147" t="s">
        <v>86</v>
      </c>
      <c r="S28" s="147" t="s">
        <v>86</v>
      </c>
      <c r="T28" s="147" t="s">
        <v>86</v>
      </c>
      <c r="U28" s="130" t="s">
        <v>2</v>
      </c>
      <c r="V28" s="35" t="s">
        <v>3</v>
      </c>
      <c r="W28" s="35" t="s">
        <v>3</v>
      </c>
      <c r="X28" s="35" t="s">
        <v>3</v>
      </c>
      <c r="Y28" s="35" t="s">
        <v>3</v>
      </c>
      <c r="Z28" s="35" t="s">
        <v>6</v>
      </c>
      <c r="AA28" s="135" t="s">
        <v>86</v>
      </c>
      <c r="AB28" s="135" t="s">
        <v>86</v>
      </c>
      <c r="AC28" s="135" t="s">
        <v>86</v>
      </c>
      <c r="AD28" s="135" t="s">
        <v>86</v>
      </c>
      <c r="AE28" s="135" t="s">
        <v>86</v>
      </c>
      <c r="AF28" s="135" t="s">
        <v>86</v>
      </c>
      <c r="AG28" s="135" t="s">
        <v>86</v>
      </c>
      <c r="AH28" s="135" t="s">
        <v>86</v>
      </c>
      <c r="AI28" s="135" t="s">
        <v>86</v>
      </c>
      <c r="AJ28" s="135" t="s">
        <v>86</v>
      </c>
      <c r="AK28" s="135" t="s">
        <v>86</v>
      </c>
      <c r="AL28" s="135" t="s">
        <v>86</v>
      </c>
      <c r="AM28" s="78" t="s">
        <v>2</v>
      </c>
      <c r="AN28" s="135" t="s">
        <v>86</v>
      </c>
      <c r="AO28" s="42" t="s">
        <v>0</v>
      </c>
      <c r="AP28" s="42" t="s">
        <v>0</v>
      </c>
      <c r="AQ28" s="42" t="s">
        <v>0</v>
      </c>
      <c r="AR28" s="42" t="s">
        <v>0</v>
      </c>
      <c r="AS28" s="42" t="s">
        <v>0</v>
      </c>
      <c r="AT28" s="42" t="s">
        <v>0</v>
      </c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69" t="s">
        <v>6</v>
      </c>
      <c r="BD28" s="11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210" t="s">
        <v>86</v>
      </c>
      <c r="D29" s="210" t="s">
        <v>86</v>
      </c>
      <c r="E29" s="210" t="s">
        <v>86</v>
      </c>
      <c r="F29" s="210" t="s">
        <v>86</v>
      </c>
      <c r="G29" s="210" t="s">
        <v>86</v>
      </c>
      <c r="H29" s="210" t="s">
        <v>86</v>
      </c>
      <c r="I29" s="210" t="s">
        <v>86</v>
      </c>
      <c r="J29" s="210" t="s">
        <v>86</v>
      </c>
      <c r="K29" s="210" t="s">
        <v>86</v>
      </c>
      <c r="L29" s="147" t="s">
        <v>86</v>
      </c>
      <c r="M29" s="147" t="s">
        <v>86</v>
      </c>
      <c r="N29" s="147" t="s">
        <v>86</v>
      </c>
      <c r="O29" s="147" t="s">
        <v>86</v>
      </c>
      <c r="P29" s="147" t="s">
        <v>86</v>
      </c>
      <c r="Q29" s="147" t="s">
        <v>86</v>
      </c>
      <c r="R29" s="147" t="s">
        <v>86</v>
      </c>
      <c r="S29" s="147" t="s">
        <v>86</v>
      </c>
      <c r="T29" s="147" t="s">
        <v>86</v>
      </c>
      <c r="U29" s="130" t="s">
        <v>2</v>
      </c>
      <c r="V29" s="35" t="s">
        <v>3</v>
      </c>
      <c r="W29" s="35" t="s">
        <v>3</v>
      </c>
      <c r="X29" s="35" t="s">
        <v>3</v>
      </c>
      <c r="Y29" s="35" t="s">
        <v>3</v>
      </c>
      <c r="Z29" s="135" t="s">
        <v>86</v>
      </c>
      <c r="AA29" s="135" t="s">
        <v>86</v>
      </c>
      <c r="AB29" s="78" t="s">
        <v>2</v>
      </c>
      <c r="AC29" s="135" t="s">
        <v>86</v>
      </c>
      <c r="AD29" s="78" t="s">
        <v>2</v>
      </c>
      <c r="AE29" s="135" t="s">
        <v>86</v>
      </c>
      <c r="AF29" s="135" t="s">
        <v>86</v>
      </c>
      <c r="AG29" s="135" t="s">
        <v>86</v>
      </c>
      <c r="AH29" s="135" t="s">
        <v>86</v>
      </c>
      <c r="AI29" s="135" t="s">
        <v>86</v>
      </c>
      <c r="AJ29" s="135" t="s">
        <v>86</v>
      </c>
      <c r="AK29" s="135" t="s">
        <v>86</v>
      </c>
      <c r="AL29" s="135" t="s">
        <v>86</v>
      </c>
      <c r="AM29" s="135" t="s">
        <v>86</v>
      </c>
      <c r="AN29" s="135" t="s">
        <v>86</v>
      </c>
      <c r="AO29" s="42" t="s">
        <v>0</v>
      </c>
      <c r="AP29" s="42" t="s">
        <v>0</v>
      </c>
      <c r="AQ29" s="42" t="s">
        <v>0</v>
      </c>
      <c r="AR29" s="42" t="s">
        <v>0</v>
      </c>
      <c r="AS29" s="42" t="s">
        <v>0</v>
      </c>
      <c r="AT29" s="42" t="s">
        <v>0</v>
      </c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69" t="s">
        <v>6</v>
      </c>
      <c r="BD29" s="116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210" t="s">
        <v>86</v>
      </c>
      <c r="D30" s="210" t="s">
        <v>86</v>
      </c>
      <c r="E30" s="210" t="s">
        <v>86</v>
      </c>
      <c r="F30" s="210" t="s">
        <v>86</v>
      </c>
      <c r="G30" s="210" t="s">
        <v>86</v>
      </c>
      <c r="H30" s="210" t="s">
        <v>86</v>
      </c>
      <c r="I30" s="210" t="s">
        <v>86</v>
      </c>
      <c r="J30" s="210" t="s">
        <v>86</v>
      </c>
      <c r="K30" s="210" t="s">
        <v>86</v>
      </c>
      <c r="L30" s="208" t="s">
        <v>2</v>
      </c>
      <c r="M30" s="147" t="s">
        <v>86</v>
      </c>
      <c r="N30" s="147" t="s">
        <v>86</v>
      </c>
      <c r="O30" s="147" t="s">
        <v>86</v>
      </c>
      <c r="P30" s="147" t="s">
        <v>86</v>
      </c>
      <c r="Q30" s="147" t="s">
        <v>86</v>
      </c>
      <c r="R30" s="147" t="s">
        <v>86</v>
      </c>
      <c r="S30" s="147" t="s">
        <v>86</v>
      </c>
      <c r="T30" s="147" t="s">
        <v>86</v>
      </c>
      <c r="U30" s="130" t="s">
        <v>2</v>
      </c>
      <c r="V30" s="35" t="s">
        <v>3</v>
      </c>
      <c r="W30" s="35" t="s">
        <v>3</v>
      </c>
      <c r="X30" s="35" t="s">
        <v>3</v>
      </c>
      <c r="Y30" s="35" t="s">
        <v>3</v>
      </c>
      <c r="Z30" s="135" t="s">
        <v>86</v>
      </c>
      <c r="AA30" s="135" t="s">
        <v>86</v>
      </c>
      <c r="AB30" s="135" t="s">
        <v>86</v>
      </c>
      <c r="AC30" s="135" t="s">
        <v>86</v>
      </c>
      <c r="AD30" s="135" t="s">
        <v>86</v>
      </c>
      <c r="AE30" s="135" t="s">
        <v>86</v>
      </c>
      <c r="AF30" s="135" t="s">
        <v>86</v>
      </c>
      <c r="AG30" s="135" t="s">
        <v>86</v>
      </c>
      <c r="AH30" s="135" t="s">
        <v>86</v>
      </c>
      <c r="AI30" s="135" t="s">
        <v>86</v>
      </c>
      <c r="AJ30" s="135" t="s">
        <v>86</v>
      </c>
      <c r="AK30" s="135" t="s">
        <v>86</v>
      </c>
      <c r="AL30" s="135" t="s">
        <v>86</v>
      </c>
      <c r="AM30" s="135" t="s">
        <v>86</v>
      </c>
      <c r="AN30" s="135" t="s">
        <v>86</v>
      </c>
      <c r="AO30" s="42" t="s">
        <v>0</v>
      </c>
      <c r="AP30" s="42" t="s">
        <v>0</v>
      </c>
      <c r="AQ30" s="42" t="s">
        <v>0</v>
      </c>
      <c r="AR30" s="42" t="s">
        <v>0</v>
      </c>
      <c r="AS30" s="42" t="s">
        <v>0</v>
      </c>
      <c r="AT30" s="42" t="s">
        <v>0</v>
      </c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69" t="s">
        <v>6</v>
      </c>
      <c r="BD30" s="116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7"/>
      <c r="B31" s="138" t="s">
        <v>4</v>
      </c>
      <c r="C31" s="213" t="s">
        <v>86</v>
      </c>
      <c r="D31" s="213" t="s">
        <v>86</v>
      </c>
      <c r="E31" s="213" t="s">
        <v>86</v>
      </c>
      <c r="F31" s="213" t="s">
        <v>86</v>
      </c>
      <c r="G31" s="213" t="s">
        <v>86</v>
      </c>
      <c r="H31" s="213" t="s">
        <v>86</v>
      </c>
      <c r="I31" s="213" t="s">
        <v>86</v>
      </c>
      <c r="J31" s="213" t="s">
        <v>86</v>
      </c>
      <c r="K31" s="213" t="s">
        <v>86</v>
      </c>
      <c r="L31" s="153" t="s">
        <v>86</v>
      </c>
      <c r="M31" s="153" t="s">
        <v>86</v>
      </c>
      <c r="N31" s="153" t="s">
        <v>86</v>
      </c>
      <c r="O31" s="153" t="s">
        <v>86</v>
      </c>
      <c r="P31" s="153" t="s">
        <v>86</v>
      </c>
      <c r="Q31" s="153" t="s">
        <v>86</v>
      </c>
      <c r="R31" s="153" t="s">
        <v>86</v>
      </c>
      <c r="S31" s="153" t="s">
        <v>86</v>
      </c>
      <c r="T31" s="153" t="s">
        <v>86</v>
      </c>
      <c r="U31" s="138" t="s">
        <v>2</v>
      </c>
      <c r="V31" s="38" t="s">
        <v>3</v>
      </c>
      <c r="W31" s="38" t="s">
        <v>3</v>
      </c>
      <c r="X31" s="38" t="s">
        <v>3</v>
      </c>
      <c r="Y31" s="38" t="s">
        <v>6</v>
      </c>
      <c r="Z31" s="142" t="s">
        <v>86</v>
      </c>
      <c r="AA31" s="142" t="s">
        <v>86</v>
      </c>
      <c r="AB31" s="142" t="s">
        <v>86</v>
      </c>
      <c r="AC31" s="142" t="s">
        <v>86</v>
      </c>
      <c r="AD31" s="142" t="s">
        <v>86</v>
      </c>
      <c r="AE31" s="142" t="s">
        <v>86</v>
      </c>
      <c r="AF31" s="142" t="s">
        <v>86</v>
      </c>
      <c r="AG31" s="142" t="s">
        <v>86</v>
      </c>
      <c r="AH31" s="142" t="s">
        <v>86</v>
      </c>
      <c r="AI31" s="142" t="s">
        <v>86</v>
      </c>
      <c r="AJ31" s="142" t="s">
        <v>86</v>
      </c>
      <c r="AK31" s="142" t="s">
        <v>86</v>
      </c>
      <c r="AL31" s="142" t="s">
        <v>86</v>
      </c>
      <c r="AM31" s="142" t="s">
        <v>86</v>
      </c>
      <c r="AN31" s="142" t="s">
        <v>86</v>
      </c>
      <c r="AO31" s="44" t="s">
        <v>0</v>
      </c>
      <c r="AP31" s="44" t="s">
        <v>0</v>
      </c>
      <c r="AQ31" s="44" t="s">
        <v>0</v>
      </c>
      <c r="AR31" s="44" t="s">
        <v>0</v>
      </c>
      <c r="AS31" s="44" t="s">
        <v>0</v>
      </c>
      <c r="AT31" s="44" t="s">
        <v>0</v>
      </c>
      <c r="AU31" s="44" t="s">
        <v>6</v>
      </c>
      <c r="AV31" s="44" t="s">
        <v>6</v>
      </c>
      <c r="AW31" s="44" t="s">
        <v>6</v>
      </c>
      <c r="AX31" s="44" t="s">
        <v>6</v>
      </c>
      <c r="AY31" s="44" t="s">
        <v>6</v>
      </c>
      <c r="AZ31" s="44" t="s">
        <v>6</v>
      </c>
      <c r="BA31" s="44" t="s">
        <v>6</v>
      </c>
      <c r="BB31" s="44" t="s">
        <v>6</v>
      </c>
      <c r="BC31" s="171" t="s">
        <v>4</v>
      </c>
      <c r="BD31" s="117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ht="14.25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</row>
    <row r="33" spans="1:3" ht="14.25" customHeight="1" x14ac:dyDescent="0.15">
      <c r="A33" s="1" t="s">
        <v>141</v>
      </c>
      <c r="B33" s="18" t="s">
        <v>87</v>
      </c>
      <c r="C33" s="1" t="s">
        <v>134</v>
      </c>
    </row>
    <row r="34" spans="1:3" ht="14.25" customHeight="1" x14ac:dyDescent="0.15">
      <c r="A34" s="1" t="s">
        <v>129</v>
      </c>
      <c r="B34" s="18" t="s">
        <v>87</v>
      </c>
      <c r="C34" s="1" t="s">
        <v>160</v>
      </c>
    </row>
    <row r="35" spans="1:3" ht="14.25" customHeight="1" x14ac:dyDescent="0.15">
      <c r="A35" s="1" t="s">
        <v>117</v>
      </c>
      <c r="B35" s="54" t="s">
        <v>86</v>
      </c>
      <c r="C35" s="1" t="s">
        <v>120</v>
      </c>
    </row>
    <row r="36" spans="1:3" ht="14.25" customHeight="1" x14ac:dyDescent="0.15">
      <c r="A36" s="1" t="s">
        <v>117</v>
      </c>
      <c r="B36" s="18" t="s">
        <v>86</v>
      </c>
      <c r="C36" s="1" t="s">
        <v>120</v>
      </c>
    </row>
    <row r="37" spans="1:3" ht="14.25" customHeight="1" x14ac:dyDescent="0.15">
      <c r="A37" s="1" t="s">
        <v>117</v>
      </c>
      <c r="B37" s="8" t="s">
        <v>0</v>
      </c>
      <c r="C37" s="1" t="s">
        <v>154</v>
      </c>
    </row>
  </sheetData>
  <mergeCells count="68">
    <mergeCell ref="BM25:BM31"/>
    <mergeCell ref="BN25:BN31"/>
    <mergeCell ref="BO25:BO31"/>
    <mergeCell ref="BH25:BH31"/>
    <mergeCell ref="BI25:BI31"/>
    <mergeCell ref="BJ25:BJ31"/>
    <mergeCell ref="BK25:BK31"/>
    <mergeCell ref="BL25:BL31"/>
    <mergeCell ref="A25:A31"/>
    <mergeCell ref="BD25:BD31"/>
    <mergeCell ref="BE25:BE31"/>
    <mergeCell ref="BF25:BF31"/>
    <mergeCell ref="BG25:BG31"/>
    <mergeCell ref="B10:BB10"/>
    <mergeCell ref="BE1:BO1"/>
    <mergeCell ref="AT1:AX1"/>
    <mergeCell ref="AY1:BC1"/>
    <mergeCell ref="A11:A17"/>
    <mergeCell ref="B11:B17"/>
    <mergeCell ref="BD11:BD17"/>
    <mergeCell ref="BE11:BE17"/>
    <mergeCell ref="BF11:BF17"/>
    <mergeCell ref="BO11:BO17"/>
    <mergeCell ref="BG11:BG17"/>
    <mergeCell ref="BH11:BH17"/>
    <mergeCell ref="BI11:BI17"/>
    <mergeCell ref="BJ11:BJ17"/>
    <mergeCell ref="BK11:BK17"/>
    <mergeCell ref="A1:A9"/>
    <mergeCell ref="BO2:BO9"/>
    <mergeCell ref="BH2:BH9"/>
    <mergeCell ref="B2:B8"/>
    <mergeCell ref="AP1:AS1"/>
    <mergeCell ref="AL1:AO1"/>
    <mergeCell ref="T1:X1"/>
    <mergeCell ref="Y1:AB1"/>
    <mergeCell ref="BD2:BD9"/>
    <mergeCell ref="BK2:BK9"/>
    <mergeCell ref="BI2:BI9"/>
    <mergeCell ref="BG2:BG9"/>
    <mergeCell ref="BJ2:BJ9"/>
    <mergeCell ref="BE2:BE9"/>
    <mergeCell ref="BF2:BF9"/>
    <mergeCell ref="B1:F1"/>
    <mergeCell ref="G1:K1"/>
    <mergeCell ref="AG1:AK1"/>
    <mergeCell ref="L1:O1"/>
    <mergeCell ref="P1:S1"/>
    <mergeCell ref="AC1:AF1"/>
    <mergeCell ref="BN2:BN9"/>
    <mergeCell ref="BM2:BM9"/>
    <mergeCell ref="BL2:BL9"/>
    <mergeCell ref="BL11:BL17"/>
    <mergeCell ref="BM11:BM17"/>
    <mergeCell ref="BN11:BN17"/>
    <mergeCell ref="BL18:BL24"/>
    <mergeCell ref="BM18:BM24"/>
    <mergeCell ref="BN18:BN24"/>
    <mergeCell ref="BO18:BO24"/>
    <mergeCell ref="A18:A24"/>
    <mergeCell ref="BD18:BD24"/>
    <mergeCell ref="BE18:BE24"/>
    <mergeCell ref="BF18:BF24"/>
    <mergeCell ref="BG18:BG24"/>
    <mergeCell ref="BH18:BH24"/>
    <mergeCell ref="BI18:BI24"/>
    <mergeCell ref="BJ18:BJ24"/>
    <mergeCell ref="BK18:BK24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38"/>
  <sheetViews>
    <sheetView view="pageBreakPreview" zoomScaleNormal="115" workbookViewId="0">
      <pane ySplit="9" topLeftCell="A26" activePane="bottomLeft" state="frozen"/>
      <selection pane="bottomLeft" activeCell="A11" sqref="A11:BC31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114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50" t="s">
        <v>3</v>
      </c>
      <c r="G11" s="24"/>
      <c r="H11" s="25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50" t="s">
        <v>3</v>
      </c>
      <c r="U11" s="125" t="s">
        <v>2</v>
      </c>
      <c r="V11" s="125" t="s">
        <v>2</v>
      </c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41" t="s">
        <v>3</v>
      </c>
      <c r="AK11" s="41" t="s">
        <v>3</v>
      </c>
      <c r="AL11" s="129" t="s">
        <v>87</v>
      </c>
      <c r="AM11" s="129" t="s">
        <v>87</v>
      </c>
      <c r="AN11" s="129" t="s">
        <v>87</v>
      </c>
      <c r="AO11" s="129" t="s">
        <v>87</v>
      </c>
      <c r="AP11" s="129" t="s">
        <v>87</v>
      </c>
      <c r="AQ11" s="129" t="s">
        <v>87</v>
      </c>
      <c r="AR11" s="129" t="s">
        <v>87</v>
      </c>
      <c r="AS11" s="184" t="s">
        <v>87</v>
      </c>
      <c r="AT11" s="41" t="s">
        <v>3</v>
      </c>
      <c r="AU11" s="129" t="s">
        <v>87</v>
      </c>
      <c r="AV11" s="129" t="s">
        <v>87</v>
      </c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41.571428571428569</v>
      </c>
      <c r="BE11" s="88">
        <f>BO11-BJ11-BL11-BK11-BK11-BH11-BG11-BF11-BM11-BN11</f>
        <v>32.241428571428571</v>
      </c>
      <c r="BF11" s="88">
        <f>COUNTIF(C11:BC17,"Э")/7</f>
        <v>6</v>
      </c>
      <c r="BG11" s="88">
        <f>COUNTIF(C11:BC17,"У")/7</f>
        <v>0</v>
      </c>
      <c r="BH11" s="88">
        <v>3.33</v>
      </c>
      <c r="BI11" s="88">
        <v>2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7</v>
      </c>
      <c r="BN11" s="88">
        <f>COUNTIF(C11:BC17,"~*")/7</f>
        <v>2</v>
      </c>
      <c r="BO11" s="88">
        <f xml:space="preserve"> COUNTIF(C9:BC9, "**")+1 - COUNTIF(C11:BC17,"==")/7</f>
        <v>50.571428571428569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4"/>
      <c r="G12" s="4"/>
      <c r="H12" s="17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49" t="s">
        <v>3</v>
      </c>
      <c r="T12" s="49" t="s">
        <v>3</v>
      </c>
      <c r="U12" s="130" t="s">
        <v>2</v>
      </c>
      <c r="V12" s="49" t="s">
        <v>6</v>
      </c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42" t="s">
        <v>3</v>
      </c>
      <c r="AK12" s="42" t="s">
        <v>3</v>
      </c>
      <c r="AL12" s="135" t="s">
        <v>87</v>
      </c>
      <c r="AM12" s="135" t="s">
        <v>87</v>
      </c>
      <c r="AN12" s="135" t="s">
        <v>87</v>
      </c>
      <c r="AO12" s="135" t="s">
        <v>87</v>
      </c>
      <c r="AP12" s="135" t="s">
        <v>87</v>
      </c>
      <c r="AQ12" s="136" t="s">
        <v>87</v>
      </c>
      <c r="AR12" s="135" t="s">
        <v>87</v>
      </c>
      <c r="AS12" s="173" t="s">
        <v>87</v>
      </c>
      <c r="AT12" s="42" t="s">
        <v>3</v>
      </c>
      <c r="AU12" s="135" t="s">
        <v>87</v>
      </c>
      <c r="AV12" s="135" t="s">
        <v>87</v>
      </c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49" t="s">
        <v>3</v>
      </c>
      <c r="F13" s="4"/>
      <c r="G13" s="4"/>
      <c r="H13" s="4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49" t="s">
        <v>3</v>
      </c>
      <c r="T13" s="35" t="s">
        <v>3</v>
      </c>
      <c r="U13" s="130" t="s">
        <v>2</v>
      </c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42" t="s">
        <v>3</v>
      </c>
      <c r="AK13" s="69" t="s">
        <v>3</v>
      </c>
      <c r="AL13" s="78" t="s">
        <v>2</v>
      </c>
      <c r="AM13" s="135" t="s">
        <v>87</v>
      </c>
      <c r="AN13" s="136" t="s">
        <v>87</v>
      </c>
      <c r="AO13" s="136" t="s">
        <v>87</v>
      </c>
      <c r="AP13" s="136" t="s">
        <v>87</v>
      </c>
      <c r="AQ13" s="137" t="s">
        <v>87</v>
      </c>
      <c r="AR13" s="78" t="s">
        <v>2</v>
      </c>
      <c r="AS13" s="173" t="s">
        <v>87</v>
      </c>
      <c r="AT13" s="42" t="s">
        <v>3</v>
      </c>
      <c r="AU13" s="136" t="s">
        <v>87</v>
      </c>
      <c r="AV13" s="136" t="s">
        <v>87</v>
      </c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49" t="s">
        <v>3</v>
      </c>
      <c r="F14" s="4"/>
      <c r="G14" s="4"/>
      <c r="H14" s="4"/>
      <c r="I14" s="178"/>
      <c r="J14" s="178"/>
      <c r="K14" s="178"/>
      <c r="L14" s="148"/>
      <c r="M14" s="178"/>
      <c r="N14" s="178"/>
      <c r="O14" s="178"/>
      <c r="P14" s="178"/>
      <c r="Q14" s="178"/>
      <c r="R14" s="178"/>
      <c r="S14" s="49" t="s">
        <v>3</v>
      </c>
      <c r="T14" s="49" t="s">
        <v>3</v>
      </c>
      <c r="U14" s="130" t="s">
        <v>2</v>
      </c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42" t="s">
        <v>3</v>
      </c>
      <c r="AJ14" s="42" t="s">
        <v>3</v>
      </c>
      <c r="AK14" s="173" t="s">
        <v>87</v>
      </c>
      <c r="AL14" s="137" t="s">
        <v>87</v>
      </c>
      <c r="AM14" s="78" t="s">
        <v>2</v>
      </c>
      <c r="AN14" s="137" t="s">
        <v>87</v>
      </c>
      <c r="AO14" s="137" t="s">
        <v>87</v>
      </c>
      <c r="AP14" s="137" t="s">
        <v>87</v>
      </c>
      <c r="AQ14" s="136" t="s">
        <v>87</v>
      </c>
      <c r="AR14" s="173" t="s">
        <v>87</v>
      </c>
      <c r="AS14" s="173" t="s">
        <v>87</v>
      </c>
      <c r="AT14" s="42" t="s">
        <v>3</v>
      </c>
      <c r="AU14" s="137" t="s">
        <v>87</v>
      </c>
      <c r="AV14" s="137" t="s">
        <v>87</v>
      </c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49" t="s">
        <v>3</v>
      </c>
      <c r="F15" s="4"/>
      <c r="G15" s="4"/>
      <c r="H15" s="4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35" t="s">
        <v>3</v>
      </c>
      <c r="T15" s="35" t="s">
        <v>3</v>
      </c>
      <c r="U15" s="130" t="s">
        <v>2</v>
      </c>
      <c r="V15" s="173"/>
      <c r="W15" s="173"/>
      <c r="X15" s="173"/>
      <c r="Y15" s="173"/>
      <c r="Z15" s="173"/>
      <c r="AA15" s="173"/>
      <c r="AB15" s="78" t="s">
        <v>2</v>
      </c>
      <c r="AC15" s="173"/>
      <c r="AD15" s="78" t="s">
        <v>2</v>
      </c>
      <c r="AE15" s="173"/>
      <c r="AF15" s="173"/>
      <c r="AG15" s="173"/>
      <c r="AH15" s="173"/>
      <c r="AI15" s="42" t="s">
        <v>3</v>
      </c>
      <c r="AJ15" s="42" t="s">
        <v>3</v>
      </c>
      <c r="AK15" s="173" t="s">
        <v>87</v>
      </c>
      <c r="AL15" s="136" t="s">
        <v>87</v>
      </c>
      <c r="AM15" s="136" t="s">
        <v>87</v>
      </c>
      <c r="AN15" s="136" t="s">
        <v>87</v>
      </c>
      <c r="AO15" s="136" t="s">
        <v>87</v>
      </c>
      <c r="AP15" s="136" t="s">
        <v>87</v>
      </c>
      <c r="AQ15" s="173" t="s">
        <v>87</v>
      </c>
      <c r="AR15" s="173" t="s">
        <v>87</v>
      </c>
      <c r="AS15" s="173" t="s">
        <v>87</v>
      </c>
      <c r="AT15" s="42" t="s">
        <v>3</v>
      </c>
      <c r="AU15" s="136" t="s">
        <v>87</v>
      </c>
      <c r="AV15" s="136" t="s">
        <v>87</v>
      </c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49" t="s">
        <v>3</v>
      </c>
      <c r="F16" s="4"/>
      <c r="G16" s="4"/>
      <c r="H16" s="4"/>
      <c r="I16" s="179"/>
      <c r="J16" s="179"/>
      <c r="K16" s="179"/>
      <c r="L16" s="78" t="s">
        <v>2</v>
      </c>
      <c r="M16" s="179"/>
      <c r="N16" s="179"/>
      <c r="O16" s="179"/>
      <c r="P16" s="179"/>
      <c r="Q16" s="179"/>
      <c r="R16" s="179"/>
      <c r="S16" s="49" t="s">
        <v>3</v>
      </c>
      <c r="T16" s="49" t="s">
        <v>3</v>
      </c>
      <c r="U16" s="130" t="s">
        <v>2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69" t="s">
        <v>3</v>
      </c>
      <c r="AJ16" s="69" t="s">
        <v>3</v>
      </c>
      <c r="AK16" s="136" t="s">
        <v>87</v>
      </c>
      <c r="AL16" s="173" t="s">
        <v>87</v>
      </c>
      <c r="AM16" s="173" t="s">
        <v>87</v>
      </c>
      <c r="AN16" s="173" t="s">
        <v>87</v>
      </c>
      <c r="AO16" s="173" t="s">
        <v>87</v>
      </c>
      <c r="AP16" s="173" t="s">
        <v>87</v>
      </c>
      <c r="AQ16" s="136" t="s">
        <v>87</v>
      </c>
      <c r="AR16" s="136" t="s">
        <v>87</v>
      </c>
      <c r="AS16" s="69" t="s">
        <v>3</v>
      </c>
      <c r="AT16" s="69" t="s">
        <v>3</v>
      </c>
      <c r="AU16" s="173" t="s">
        <v>87</v>
      </c>
      <c r="AV16" s="173" t="s">
        <v>87</v>
      </c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56" t="s">
        <v>3</v>
      </c>
      <c r="F17" s="27"/>
      <c r="G17" s="27"/>
      <c r="H17" s="27"/>
      <c r="I17" s="180"/>
      <c r="J17" s="180"/>
      <c r="K17" s="180"/>
      <c r="L17" s="170"/>
      <c r="M17" s="180"/>
      <c r="N17" s="180"/>
      <c r="O17" s="180"/>
      <c r="P17" s="180"/>
      <c r="Q17" s="180"/>
      <c r="R17" s="180"/>
      <c r="S17" s="56" t="s">
        <v>3</v>
      </c>
      <c r="T17" s="49" t="s">
        <v>3</v>
      </c>
      <c r="U17" s="130" t="s">
        <v>2</v>
      </c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79" t="s">
        <v>3</v>
      </c>
      <c r="AJ17" s="79" t="s">
        <v>3</v>
      </c>
      <c r="AK17" s="173" t="s">
        <v>87</v>
      </c>
      <c r="AL17" s="175" t="s">
        <v>87</v>
      </c>
      <c r="AM17" s="175" t="s">
        <v>87</v>
      </c>
      <c r="AN17" s="175" t="s">
        <v>87</v>
      </c>
      <c r="AO17" s="175" t="s">
        <v>87</v>
      </c>
      <c r="AP17" s="175" t="s">
        <v>87</v>
      </c>
      <c r="AQ17" s="137" t="s">
        <v>87</v>
      </c>
      <c r="AR17" s="175" t="s">
        <v>87</v>
      </c>
      <c r="AS17" s="79" t="s">
        <v>3</v>
      </c>
      <c r="AT17" s="76" t="s">
        <v>3</v>
      </c>
      <c r="AU17" s="175" t="s">
        <v>87</v>
      </c>
      <c r="AV17" s="175" t="s">
        <v>87</v>
      </c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62">
        <v>3</v>
      </c>
      <c r="B18" s="131" t="s">
        <v>4</v>
      </c>
      <c r="C18" s="125" t="s">
        <v>4</v>
      </c>
      <c r="D18" s="212" t="s">
        <v>86</v>
      </c>
      <c r="E18" s="212" t="s">
        <v>86</v>
      </c>
      <c r="F18" s="212" t="s">
        <v>86</v>
      </c>
      <c r="G18" s="212" t="s">
        <v>86</v>
      </c>
      <c r="H18" s="212" t="s">
        <v>86</v>
      </c>
      <c r="I18" s="212" t="s">
        <v>86</v>
      </c>
      <c r="J18" s="212" t="s">
        <v>86</v>
      </c>
      <c r="K18" s="212" t="s">
        <v>86</v>
      </c>
      <c r="L18" s="143" t="s">
        <v>86</v>
      </c>
      <c r="M18" s="143" t="s">
        <v>86</v>
      </c>
      <c r="N18" s="143" t="s">
        <v>86</v>
      </c>
      <c r="O18" s="143" t="s">
        <v>86</v>
      </c>
      <c r="P18" s="143" t="s">
        <v>86</v>
      </c>
      <c r="Q18" s="143" t="s">
        <v>86</v>
      </c>
      <c r="R18" s="143" t="s">
        <v>86</v>
      </c>
      <c r="S18" s="143" t="s">
        <v>86</v>
      </c>
      <c r="T18" s="143" t="s">
        <v>86</v>
      </c>
      <c r="U18" s="125" t="s">
        <v>2</v>
      </c>
      <c r="V18" s="125" t="s">
        <v>2</v>
      </c>
      <c r="W18" s="37" t="s">
        <v>3</v>
      </c>
      <c r="X18" s="37" t="s">
        <v>3</v>
      </c>
      <c r="Y18" s="37" t="s">
        <v>3</v>
      </c>
      <c r="Z18" s="37" t="s">
        <v>6</v>
      </c>
      <c r="AA18" s="129" t="s">
        <v>86</v>
      </c>
      <c r="AB18" s="129" t="s">
        <v>86</v>
      </c>
      <c r="AC18" s="129" t="s">
        <v>86</v>
      </c>
      <c r="AD18" s="129" t="s">
        <v>86</v>
      </c>
      <c r="AE18" s="129" t="s">
        <v>86</v>
      </c>
      <c r="AF18" s="129" t="s">
        <v>86</v>
      </c>
      <c r="AG18" s="129" t="s">
        <v>86</v>
      </c>
      <c r="AH18" s="129" t="s">
        <v>86</v>
      </c>
      <c r="AI18" s="129" t="s">
        <v>86</v>
      </c>
      <c r="AJ18" s="129" t="s">
        <v>86</v>
      </c>
      <c r="AK18" s="129" t="s">
        <v>86</v>
      </c>
      <c r="AL18" s="129" t="s">
        <v>86</v>
      </c>
      <c r="AM18" s="184" t="s">
        <v>86</v>
      </c>
      <c r="AN18" s="129" t="s">
        <v>86</v>
      </c>
      <c r="AO18" s="129" t="s">
        <v>86</v>
      </c>
      <c r="AP18" s="129" t="s">
        <v>86</v>
      </c>
      <c r="AQ18" s="41" t="s">
        <v>6</v>
      </c>
      <c r="AR18" s="41" t="s">
        <v>3</v>
      </c>
      <c r="AS18" s="29" t="s">
        <v>3</v>
      </c>
      <c r="AT18" s="62" t="s">
        <v>3</v>
      </c>
      <c r="AU18" s="61" t="s">
        <v>3</v>
      </c>
      <c r="AV18" s="64" t="s">
        <v>6</v>
      </c>
      <c r="AW18" s="64" t="s">
        <v>6</v>
      </c>
      <c r="AX18" s="64" t="s">
        <v>6</v>
      </c>
      <c r="AY18" s="64" t="s">
        <v>6</v>
      </c>
      <c r="AZ18" s="64" t="s">
        <v>6</v>
      </c>
      <c r="BA18" s="64" t="s">
        <v>6</v>
      </c>
      <c r="BB18" s="64" t="s">
        <v>6</v>
      </c>
      <c r="BC18" s="186" t="s">
        <v>6</v>
      </c>
      <c r="BD18" s="116">
        <f>BE18+BF18+BG18+BH18+BK18+BL18+BJ18</f>
        <v>40.285714285714285</v>
      </c>
      <c r="BE18" s="89">
        <f>BO18-BJ18-BL18-BK18-BK18-BH18-BG18-BF18-BM18-BN18</f>
        <v>33.285714285714285</v>
      </c>
      <c r="BF18" s="89">
        <f>COUNTIF(C18:BC24,"Э")/7</f>
        <v>7</v>
      </c>
      <c r="BG18" s="89">
        <f>COUNTIF(C18:BC24,"У")/7</f>
        <v>0</v>
      </c>
      <c r="BH18" s="89">
        <f>COUNTIF(C18:BC24,"П")/7</f>
        <v>0</v>
      </c>
      <c r="BI18" s="89">
        <v>3.33</v>
      </c>
      <c r="BJ18" s="89">
        <v>0</v>
      </c>
      <c r="BK18" s="89">
        <v>0</v>
      </c>
      <c r="BL18" s="89">
        <f>COUNTIF(C18:BC24,"Д")/7</f>
        <v>0</v>
      </c>
      <c r="BM18" s="89">
        <f>COUNTIF(C18:BC24,"К")/7</f>
        <v>10</v>
      </c>
      <c r="BN18" s="89">
        <f>COUNTIF(C18:BC24,"~*")/7</f>
        <v>2</v>
      </c>
      <c r="BO18" s="88">
        <f xml:space="preserve"> COUNTIF(C9:BC9,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1" t="s">
        <v>4</v>
      </c>
      <c r="D19" s="210" t="s">
        <v>86</v>
      </c>
      <c r="E19" s="210" t="s">
        <v>86</v>
      </c>
      <c r="F19" s="210" t="s">
        <v>86</v>
      </c>
      <c r="G19" s="210" t="s">
        <v>86</v>
      </c>
      <c r="H19" s="210" t="s">
        <v>86</v>
      </c>
      <c r="I19" s="210" t="s">
        <v>86</v>
      </c>
      <c r="J19" s="210" t="s">
        <v>86</v>
      </c>
      <c r="K19" s="210" t="s">
        <v>86</v>
      </c>
      <c r="L19" s="147" t="s">
        <v>86</v>
      </c>
      <c r="M19" s="147" t="s">
        <v>86</v>
      </c>
      <c r="N19" s="147" t="s">
        <v>86</v>
      </c>
      <c r="O19" s="147" t="s">
        <v>86</v>
      </c>
      <c r="P19" s="147" t="s">
        <v>86</v>
      </c>
      <c r="Q19" s="147" t="s">
        <v>86</v>
      </c>
      <c r="R19" s="147" t="s">
        <v>86</v>
      </c>
      <c r="S19" s="147" t="s">
        <v>86</v>
      </c>
      <c r="T19" s="147" t="s">
        <v>86</v>
      </c>
      <c r="U19" s="130" t="s">
        <v>2</v>
      </c>
      <c r="V19" s="147" t="s">
        <v>86</v>
      </c>
      <c r="W19" s="35" t="s">
        <v>3</v>
      </c>
      <c r="X19" s="35" t="s">
        <v>3</v>
      </c>
      <c r="Y19" s="35" t="s">
        <v>3</v>
      </c>
      <c r="Z19" s="35" t="s">
        <v>6</v>
      </c>
      <c r="AA19" s="135" t="s">
        <v>86</v>
      </c>
      <c r="AB19" s="135" t="s">
        <v>86</v>
      </c>
      <c r="AC19" s="135" t="s">
        <v>86</v>
      </c>
      <c r="AD19" s="135" t="s">
        <v>86</v>
      </c>
      <c r="AE19" s="135" t="s">
        <v>86</v>
      </c>
      <c r="AF19" s="135" t="s">
        <v>86</v>
      </c>
      <c r="AG19" s="135" t="s">
        <v>86</v>
      </c>
      <c r="AH19" s="135" t="s">
        <v>86</v>
      </c>
      <c r="AI19" s="135" t="s">
        <v>86</v>
      </c>
      <c r="AJ19" s="135" t="s">
        <v>86</v>
      </c>
      <c r="AK19" s="135" t="s">
        <v>86</v>
      </c>
      <c r="AL19" s="135" t="s">
        <v>86</v>
      </c>
      <c r="AM19" s="135" t="s">
        <v>86</v>
      </c>
      <c r="AN19" s="135" t="s">
        <v>86</v>
      </c>
      <c r="AO19" s="135" t="s">
        <v>86</v>
      </c>
      <c r="AP19" s="135" t="s">
        <v>86</v>
      </c>
      <c r="AQ19" s="42" t="s">
        <v>6</v>
      </c>
      <c r="AR19" s="42" t="s">
        <v>3</v>
      </c>
      <c r="AS19" s="6" t="s">
        <v>3</v>
      </c>
      <c r="AT19" s="36" t="s">
        <v>3</v>
      </c>
      <c r="AU19" s="42" t="s">
        <v>6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210" t="s">
        <v>86</v>
      </c>
      <c r="E20" s="210" t="s">
        <v>86</v>
      </c>
      <c r="F20" s="210" t="s">
        <v>86</v>
      </c>
      <c r="G20" s="210" t="s">
        <v>86</v>
      </c>
      <c r="H20" s="210" t="s">
        <v>86</v>
      </c>
      <c r="I20" s="210" t="s">
        <v>86</v>
      </c>
      <c r="J20" s="210" t="s">
        <v>86</v>
      </c>
      <c r="K20" s="210" t="s">
        <v>86</v>
      </c>
      <c r="L20" s="147" t="s">
        <v>86</v>
      </c>
      <c r="M20" s="147" t="s">
        <v>86</v>
      </c>
      <c r="N20" s="147" t="s">
        <v>86</v>
      </c>
      <c r="O20" s="147" t="s">
        <v>86</v>
      </c>
      <c r="P20" s="147" t="s">
        <v>86</v>
      </c>
      <c r="Q20" s="147" t="s">
        <v>86</v>
      </c>
      <c r="R20" s="147" t="s">
        <v>86</v>
      </c>
      <c r="S20" s="147" t="s">
        <v>86</v>
      </c>
      <c r="T20" s="147" t="s">
        <v>86</v>
      </c>
      <c r="U20" s="130" t="s">
        <v>2</v>
      </c>
      <c r="V20" s="35" t="s">
        <v>3</v>
      </c>
      <c r="W20" s="35" t="s">
        <v>3</v>
      </c>
      <c r="X20" s="35" t="s">
        <v>3</v>
      </c>
      <c r="Y20" s="35" t="s">
        <v>3</v>
      </c>
      <c r="Z20" s="35" t="s">
        <v>6</v>
      </c>
      <c r="AA20" s="135" t="s">
        <v>86</v>
      </c>
      <c r="AB20" s="135" t="s">
        <v>86</v>
      </c>
      <c r="AC20" s="135" t="s">
        <v>86</v>
      </c>
      <c r="AD20" s="135" t="s">
        <v>86</v>
      </c>
      <c r="AE20" s="135" t="s">
        <v>86</v>
      </c>
      <c r="AF20" s="135" t="s">
        <v>86</v>
      </c>
      <c r="AG20" s="135" t="s">
        <v>86</v>
      </c>
      <c r="AH20" s="135" t="s">
        <v>86</v>
      </c>
      <c r="AI20" s="135" t="s">
        <v>86</v>
      </c>
      <c r="AJ20" s="135" t="s">
        <v>86</v>
      </c>
      <c r="AK20" s="135" t="s">
        <v>86</v>
      </c>
      <c r="AL20" s="78" t="s">
        <v>2</v>
      </c>
      <c r="AM20" s="135" t="s">
        <v>86</v>
      </c>
      <c r="AN20" s="135" t="s">
        <v>86</v>
      </c>
      <c r="AO20" s="135" t="s">
        <v>86</v>
      </c>
      <c r="AP20" s="135" t="s">
        <v>86</v>
      </c>
      <c r="AQ20" s="42" t="s">
        <v>6</v>
      </c>
      <c r="AR20" s="78" t="s">
        <v>2</v>
      </c>
      <c r="AS20" s="6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1" t="s">
        <v>4</v>
      </c>
      <c r="D21" s="210" t="s">
        <v>86</v>
      </c>
      <c r="E21" s="210" t="s">
        <v>86</v>
      </c>
      <c r="F21" s="210" t="s">
        <v>86</v>
      </c>
      <c r="G21" s="210" t="s">
        <v>86</v>
      </c>
      <c r="H21" s="210" t="s">
        <v>86</v>
      </c>
      <c r="I21" s="210" t="s">
        <v>86</v>
      </c>
      <c r="J21" s="210" t="s">
        <v>86</v>
      </c>
      <c r="K21" s="210" t="s">
        <v>86</v>
      </c>
      <c r="L21" s="147" t="s">
        <v>86</v>
      </c>
      <c r="M21" s="147" t="s">
        <v>86</v>
      </c>
      <c r="N21" s="147" t="s">
        <v>86</v>
      </c>
      <c r="O21" s="147" t="s">
        <v>86</v>
      </c>
      <c r="P21" s="147" t="s">
        <v>86</v>
      </c>
      <c r="Q21" s="147" t="s">
        <v>86</v>
      </c>
      <c r="R21" s="147" t="s">
        <v>86</v>
      </c>
      <c r="S21" s="147" t="s">
        <v>86</v>
      </c>
      <c r="T21" s="147" t="s">
        <v>86</v>
      </c>
      <c r="U21" s="130" t="s">
        <v>2</v>
      </c>
      <c r="V21" s="35" t="s">
        <v>3</v>
      </c>
      <c r="W21" s="35" t="s">
        <v>3</v>
      </c>
      <c r="X21" s="35" t="s">
        <v>3</v>
      </c>
      <c r="Y21" s="35" t="s">
        <v>3</v>
      </c>
      <c r="Z21" s="35" t="s">
        <v>6</v>
      </c>
      <c r="AA21" s="135" t="s">
        <v>86</v>
      </c>
      <c r="AB21" s="135" t="s">
        <v>86</v>
      </c>
      <c r="AC21" s="135" t="s">
        <v>86</v>
      </c>
      <c r="AD21" s="135" t="s">
        <v>86</v>
      </c>
      <c r="AE21" s="135" t="s">
        <v>86</v>
      </c>
      <c r="AF21" s="135" t="s">
        <v>86</v>
      </c>
      <c r="AG21" s="135" t="s">
        <v>86</v>
      </c>
      <c r="AH21" s="135" t="s">
        <v>86</v>
      </c>
      <c r="AI21" s="135" t="s">
        <v>86</v>
      </c>
      <c r="AJ21" s="135" t="s">
        <v>86</v>
      </c>
      <c r="AK21" s="135" t="s">
        <v>86</v>
      </c>
      <c r="AL21" s="135" t="s">
        <v>86</v>
      </c>
      <c r="AM21" s="78" t="s">
        <v>2</v>
      </c>
      <c r="AN21" s="135" t="s">
        <v>86</v>
      </c>
      <c r="AO21" s="135" t="s">
        <v>86</v>
      </c>
      <c r="AP21" s="135" t="s">
        <v>86</v>
      </c>
      <c r="AQ21" s="42" t="s">
        <v>6</v>
      </c>
      <c r="AR21" s="42" t="s">
        <v>3</v>
      </c>
      <c r="AS21" s="6" t="s">
        <v>3</v>
      </c>
      <c r="AT21" s="61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210" t="s">
        <v>86</v>
      </c>
      <c r="D22" s="210" t="s">
        <v>86</v>
      </c>
      <c r="E22" s="210" t="s">
        <v>86</v>
      </c>
      <c r="F22" s="210" t="s">
        <v>86</v>
      </c>
      <c r="G22" s="210" t="s">
        <v>86</v>
      </c>
      <c r="H22" s="210" t="s">
        <v>86</v>
      </c>
      <c r="I22" s="210" t="s">
        <v>86</v>
      </c>
      <c r="J22" s="210" t="s">
        <v>86</v>
      </c>
      <c r="K22" s="210" t="s">
        <v>86</v>
      </c>
      <c r="L22" s="147" t="s">
        <v>86</v>
      </c>
      <c r="M22" s="147" t="s">
        <v>86</v>
      </c>
      <c r="N22" s="147" t="s">
        <v>86</v>
      </c>
      <c r="O22" s="147" t="s">
        <v>86</v>
      </c>
      <c r="P22" s="147" t="s">
        <v>86</v>
      </c>
      <c r="Q22" s="147" t="s">
        <v>86</v>
      </c>
      <c r="R22" s="147" t="s">
        <v>86</v>
      </c>
      <c r="S22" s="147" t="s">
        <v>86</v>
      </c>
      <c r="T22" s="147" t="s">
        <v>86</v>
      </c>
      <c r="U22" s="130" t="s">
        <v>2</v>
      </c>
      <c r="V22" s="35" t="s">
        <v>3</v>
      </c>
      <c r="W22" s="35" t="s">
        <v>3</v>
      </c>
      <c r="X22" s="35" t="s">
        <v>3</v>
      </c>
      <c r="Y22" s="35" t="s">
        <v>3</v>
      </c>
      <c r="Z22" s="136" t="s">
        <v>86</v>
      </c>
      <c r="AA22" s="135" t="s">
        <v>86</v>
      </c>
      <c r="AB22" s="78" t="s">
        <v>2</v>
      </c>
      <c r="AC22" s="135" t="s">
        <v>86</v>
      </c>
      <c r="AD22" s="78" t="s">
        <v>2</v>
      </c>
      <c r="AE22" s="135" t="s">
        <v>86</v>
      </c>
      <c r="AF22" s="135" t="s">
        <v>86</v>
      </c>
      <c r="AG22" s="135" t="s">
        <v>86</v>
      </c>
      <c r="AH22" s="135" t="s">
        <v>86</v>
      </c>
      <c r="AI22" s="135" t="s">
        <v>86</v>
      </c>
      <c r="AJ22" s="135" t="s">
        <v>86</v>
      </c>
      <c r="AK22" s="135" t="s">
        <v>86</v>
      </c>
      <c r="AL22" s="135" t="s">
        <v>86</v>
      </c>
      <c r="AM22" s="135" t="s">
        <v>86</v>
      </c>
      <c r="AN22" s="135" t="s">
        <v>86</v>
      </c>
      <c r="AO22" s="135" t="s">
        <v>86</v>
      </c>
      <c r="AP22" s="135" t="s">
        <v>86</v>
      </c>
      <c r="AQ22" s="36" t="s">
        <v>3</v>
      </c>
      <c r="AR22" s="42" t="s">
        <v>3</v>
      </c>
      <c r="AS22" s="6" t="s">
        <v>3</v>
      </c>
      <c r="AT22" s="61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210" t="s">
        <v>86</v>
      </c>
      <c r="D23" s="210" t="s">
        <v>86</v>
      </c>
      <c r="E23" s="210" t="s">
        <v>86</v>
      </c>
      <c r="F23" s="210" t="s">
        <v>86</v>
      </c>
      <c r="G23" s="210" t="s">
        <v>86</v>
      </c>
      <c r="H23" s="210" t="s">
        <v>86</v>
      </c>
      <c r="I23" s="210" t="s">
        <v>86</v>
      </c>
      <c r="J23" s="210" t="s">
        <v>86</v>
      </c>
      <c r="K23" s="210" t="s">
        <v>86</v>
      </c>
      <c r="L23" s="208" t="s">
        <v>2</v>
      </c>
      <c r="M23" s="147" t="s">
        <v>86</v>
      </c>
      <c r="N23" s="147" t="s">
        <v>86</v>
      </c>
      <c r="O23" s="147" t="s">
        <v>86</v>
      </c>
      <c r="P23" s="147" t="s">
        <v>86</v>
      </c>
      <c r="Q23" s="147" t="s">
        <v>86</v>
      </c>
      <c r="R23" s="147" t="s">
        <v>86</v>
      </c>
      <c r="S23" s="147" t="s">
        <v>86</v>
      </c>
      <c r="T23" s="147" t="s">
        <v>86</v>
      </c>
      <c r="U23" s="130" t="s">
        <v>2</v>
      </c>
      <c r="V23" s="35" t="s">
        <v>3</v>
      </c>
      <c r="W23" s="35" t="s">
        <v>3</v>
      </c>
      <c r="X23" s="35" t="s">
        <v>3</v>
      </c>
      <c r="Y23" s="35" t="s">
        <v>3</v>
      </c>
      <c r="Z23" s="135" t="s">
        <v>86</v>
      </c>
      <c r="AA23" s="135" t="s">
        <v>86</v>
      </c>
      <c r="AB23" s="135" t="s">
        <v>86</v>
      </c>
      <c r="AC23" s="135" t="s">
        <v>86</v>
      </c>
      <c r="AD23" s="135" t="s">
        <v>86</v>
      </c>
      <c r="AE23" s="135" t="s">
        <v>86</v>
      </c>
      <c r="AF23" s="135" t="s">
        <v>86</v>
      </c>
      <c r="AG23" s="135" t="s">
        <v>86</v>
      </c>
      <c r="AH23" s="135" t="s">
        <v>86</v>
      </c>
      <c r="AI23" s="135" t="s">
        <v>86</v>
      </c>
      <c r="AJ23" s="135" t="s">
        <v>86</v>
      </c>
      <c r="AK23" s="135" t="s">
        <v>86</v>
      </c>
      <c r="AL23" s="135" t="s">
        <v>86</v>
      </c>
      <c r="AM23" s="135" t="s">
        <v>86</v>
      </c>
      <c r="AN23" s="135" t="s">
        <v>86</v>
      </c>
      <c r="AO23" s="135" t="s">
        <v>86</v>
      </c>
      <c r="AP23" s="135" t="s">
        <v>86</v>
      </c>
      <c r="AQ23" s="36" t="s">
        <v>3</v>
      </c>
      <c r="AR23" s="42" t="s">
        <v>3</v>
      </c>
      <c r="AS23" s="6" t="s">
        <v>3</v>
      </c>
      <c r="AT23" s="61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2"/>
      <c r="B24" s="152" t="s">
        <v>4</v>
      </c>
      <c r="C24" s="213" t="s">
        <v>86</v>
      </c>
      <c r="D24" s="213" t="s">
        <v>86</v>
      </c>
      <c r="E24" s="213" t="s">
        <v>86</v>
      </c>
      <c r="F24" s="213" t="s">
        <v>86</v>
      </c>
      <c r="G24" s="213" t="s">
        <v>86</v>
      </c>
      <c r="H24" s="213" t="s">
        <v>86</v>
      </c>
      <c r="I24" s="213" t="s">
        <v>86</v>
      </c>
      <c r="J24" s="213" t="s">
        <v>86</v>
      </c>
      <c r="K24" s="213" t="s">
        <v>86</v>
      </c>
      <c r="L24" s="153" t="s">
        <v>86</v>
      </c>
      <c r="M24" s="153" t="s">
        <v>86</v>
      </c>
      <c r="N24" s="153" t="s">
        <v>86</v>
      </c>
      <c r="O24" s="153" t="s">
        <v>86</v>
      </c>
      <c r="P24" s="153" t="s">
        <v>86</v>
      </c>
      <c r="Q24" s="153" t="s">
        <v>86</v>
      </c>
      <c r="R24" s="153" t="s">
        <v>86</v>
      </c>
      <c r="S24" s="153" t="s">
        <v>86</v>
      </c>
      <c r="T24" s="147" t="s">
        <v>86</v>
      </c>
      <c r="U24" s="130" t="s">
        <v>2</v>
      </c>
      <c r="V24" s="38" t="s">
        <v>3</v>
      </c>
      <c r="W24" s="38" t="s">
        <v>3</v>
      </c>
      <c r="X24" s="38" t="s">
        <v>3</v>
      </c>
      <c r="Y24" s="38" t="s">
        <v>6</v>
      </c>
      <c r="Z24" s="135" t="s">
        <v>86</v>
      </c>
      <c r="AA24" s="135" t="s">
        <v>86</v>
      </c>
      <c r="AB24" s="135" t="s">
        <v>86</v>
      </c>
      <c r="AC24" s="135" t="s">
        <v>86</v>
      </c>
      <c r="AD24" s="135" t="s">
        <v>86</v>
      </c>
      <c r="AE24" s="135" t="s">
        <v>86</v>
      </c>
      <c r="AF24" s="135" t="s">
        <v>86</v>
      </c>
      <c r="AG24" s="135" t="s">
        <v>86</v>
      </c>
      <c r="AH24" s="135" t="s">
        <v>86</v>
      </c>
      <c r="AI24" s="142" t="s">
        <v>86</v>
      </c>
      <c r="AJ24" s="142" t="s">
        <v>86</v>
      </c>
      <c r="AK24" s="135" t="s">
        <v>86</v>
      </c>
      <c r="AL24" s="142" t="s">
        <v>86</v>
      </c>
      <c r="AM24" s="142" t="s">
        <v>86</v>
      </c>
      <c r="AN24" s="142" t="s">
        <v>86</v>
      </c>
      <c r="AO24" s="142" t="s">
        <v>86</v>
      </c>
      <c r="AP24" s="142" t="s">
        <v>86</v>
      </c>
      <c r="AQ24" s="36" t="s">
        <v>3</v>
      </c>
      <c r="AR24" s="44" t="s">
        <v>3</v>
      </c>
      <c r="AS24" s="30" t="s">
        <v>3</v>
      </c>
      <c r="AT24" s="61" t="s">
        <v>3</v>
      </c>
      <c r="AU24" s="44" t="s">
        <v>6</v>
      </c>
      <c r="AV24" s="42" t="s">
        <v>6</v>
      </c>
      <c r="AW24" s="42" t="s">
        <v>6</v>
      </c>
      <c r="AX24" s="42" t="s">
        <v>6</v>
      </c>
      <c r="AY24" s="42" t="s">
        <v>6</v>
      </c>
      <c r="AZ24" s="42" t="s">
        <v>6</v>
      </c>
      <c r="BA24" s="42" t="s">
        <v>6</v>
      </c>
      <c r="BB24" s="42" t="s">
        <v>6</v>
      </c>
      <c r="BC24" s="194" t="s">
        <v>4</v>
      </c>
      <c r="BD24" s="116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90"/>
    </row>
    <row r="25" spans="1:67" ht="14.25" customHeight="1" x14ac:dyDescent="0.15">
      <c r="A25" s="157">
        <v>4</v>
      </c>
      <c r="B25" s="125" t="s">
        <v>4</v>
      </c>
      <c r="C25" s="125" t="s">
        <v>4</v>
      </c>
      <c r="D25" s="212" t="s">
        <v>86</v>
      </c>
      <c r="E25" s="212" t="s">
        <v>86</v>
      </c>
      <c r="F25" s="212" t="s">
        <v>86</v>
      </c>
      <c r="G25" s="212" t="s">
        <v>86</v>
      </c>
      <c r="H25" s="212" t="s">
        <v>86</v>
      </c>
      <c r="I25" s="212" t="s">
        <v>86</v>
      </c>
      <c r="J25" s="212" t="s">
        <v>86</v>
      </c>
      <c r="K25" s="212" t="s">
        <v>86</v>
      </c>
      <c r="L25" s="143" t="s">
        <v>86</v>
      </c>
      <c r="M25" s="143" t="s">
        <v>86</v>
      </c>
      <c r="N25" s="37" t="s">
        <v>3</v>
      </c>
      <c r="O25" s="37" t="s">
        <v>3</v>
      </c>
      <c r="P25" s="37" t="s">
        <v>3</v>
      </c>
      <c r="Q25" s="37" t="s">
        <v>3</v>
      </c>
      <c r="R25" s="143" t="s">
        <v>86</v>
      </c>
      <c r="S25" s="143" t="s">
        <v>86</v>
      </c>
      <c r="T25" s="143" t="s">
        <v>86</v>
      </c>
      <c r="U25" s="125" t="s">
        <v>2</v>
      </c>
      <c r="V25" s="125" t="s">
        <v>2</v>
      </c>
      <c r="W25" s="37" t="s">
        <v>6</v>
      </c>
      <c r="X25" s="37" t="s">
        <v>6</v>
      </c>
      <c r="Y25" s="37" t="s">
        <v>6</v>
      </c>
      <c r="Z25" s="41" t="s">
        <v>0</v>
      </c>
      <c r="AA25" s="41" t="s">
        <v>0</v>
      </c>
      <c r="AB25" s="70" t="s">
        <v>0</v>
      </c>
      <c r="AC25" s="70" t="s">
        <v>0</v>
      </c>
      <c r="AD25" s="41" t="s">
        <v>6</v>
      </c>
      <c r="AE25" s="70" t="s">
        <v>6</v>
      </c>
      <c r="AF25" s="70" t="s">
        <v>6</v>
      </c>
      <c r="AG25" s="70" t="s">
        <v>6</v>
      </c>
      <c r="AH25" s="159" t="s">
        <v>4</v>
      </c>
      <c r="AI25" s="159" t="s">
        <v>4</v>
      </c>
      <c r="AJ25" s="159" t="s">
        <v>4</v>
      </c>
      <c r="AK25" s="159" t="s">
        <v>4</v>
      </c>
      <c r="AL25" s="159" t="s">
        <v>4</v>
      </c>
      <c r="AM25" s="196" t="s">
        <v>2</v>
      </c>
      <c r="AN25" s="159" t="s">
        <v>4</v>
      </c>
      <c r="AO25" s="159" t="s">
        <v>4</v>
      </c>
      <c r="AP25" s="159" t="s">
        <v>4</v>
      </c>
      <c r="AQ25" s="159" t="s">
        <v>4</v>
      </c>
      <c r="AR25" s="159" t="s">
        <v>4</v>
      </c>
      <c r="AS25" s="159" t="s">
        <v>4</v>
      </c>
      <c r="AT25" s="159" t="s">
        <v>4</v>
      </c>
      <c r="AU25" s="159" t="s">
        <v>4</v>
      </c>
      <c r="AV25" s="159" t="s">
        <v>4</v>
      </c>
      <c r="AW25" s="159" t="s">
        <v>4</v>
      </c>
      <c r="AX25" s="159" t="s">
        <v>4</v>
      </c>
      <c r="AY25" s="159" t="s">
        <v>4</v>
      </c>
      <c r="AZ25" s="159" t="s">
        <v>4</v>
      </c>
      <c r="BA25" s="159" t="s">
        <v>4</v>
      </c>
      <c r="BB25" s="159" t="s">
        <v>4</v>
      </c>
      <c r="BC25" s="159" t="s">
        <v>4</v>
      </c>
      <c r="BD25" s="115">
        <f>BE25+BF25+BG25+BH25+BK25+BL25+BJ25</f>
        <v>22.142857142857142</v>
      </c>
      <c r="BE25" s="88">
        <f>BO25-BJ25-BL25-BK25-BK25-BH25-BG25-BF25-BM25-BN25</f>
        <v>14.714285714285712</v>
      </c>
      <c r="BF25" s="88">
        <f>COUNTIF(C25:BC31,"Э")/7</f>
        <v>3.5714285714285716</v>
      </c>
      <c r="BG25" s="88">
        <f>COUNTIF(C25:BC31,"У")/7</f>
        <v>0</v>
      </c>
      <c r="BH25" s="88">
        <f>COUNTIF(C25:BC31,"П")/7</f>
        <v>0</v>
      </c>
      <c r="BI25" s="88">
        <v>5.33</v>
      </c>
      <c r="BJ25" s="88">
        <v>0</v>
      </c>
      <c r="BK25" s="88">
        <v>0</v>
      </c>
      <c r="BL25" s="88">
        <f>COUNTIF(C25:BC31,"Д")/7</f>
        <v>3.8571428571428572</v>
      </c>
      <c r="BM25" s="88">
        <f>COUNTIF(C25:BC31,"К")/7</f>
        <v>6.1428571428571432</v>
      </c>
      <c r="BN25" s="88">
        <f>COUNTIF(C25:BC31,"~*")/7</f>
        <v>2</v>
      </c>
      <c r="BO25" s="88">
        <f xml:space="preserve"> COUNTIF(C9:BC9, "**")+1 - COUNTIF(C25:BC31,"==")/7</f>
        <v>30.285714285714285</v>
      </c>
    </row>
    <row r="26" spans="1:67" ht="14.25" customHeight="1" x14ac:dyDescent="0.15">
      <c r="A26" s="162"/>
      <c r="B26" s="130" t="s">
        <v>4</v>
      </c>
      <c r="C26" s="131" t="s">
        <v>4</v>
      </c>
      <c r="D26" s="210" t="s">
        <v>86</v>
      </c>
      <c r="E26" s="210" t="s">
        <v>86</v>
      </c>
      <c r="F26" s="210" t="s">
        <v>86</v>
      </c>
      <c r="G26" s="210" t="s">
        <v>86</v>
      </c>
      <c r="H26" s="210" t="s">
        <v>86</v>
      </c>
      <c r="I26" s="210" t="s">
        <v>86</v>
      </c>
      <c r="J26" s="210" t="s">
        <v>86</v>
      </c>
      <c r="K26" s="210" t="s">
        <v>86</v>
      </c>
      <c r="L26" s="147" t="s">
        <v>86</v>
      </c>
      <c r="M26" s="147" t="s">
        <v>86</v>
      </c>
      <c r="N26" s="35" t="s">
        <v>3</v>
      </c>
      <c r="O26" s="35" t="s">
        <v>3</v>
      </c>
      <c r="P26" s="35" t="s">
        <v>3</v>
      </c>
      <c r="Q26" s="35" t="s">
        <v>3</v>
      </c>
      <c r="R26" s="147" t="s">
        <v>86</v>
      </c>
      <c r="S26" s="147" t="s">
        <v>86</v>
      </c>
      <c r="T26" s="147" t="s">
        <v>86</v>
      </c>
      <c r="U26" s="130" t="s">
        <v>2</v>
      </c>
      <c r="V26" s="147" t="s">
        <v>86</v>
      </c>
      <c r="W26" s="35" t="s">
        <v>6</v>
      </c>
      <c r="X26" s="35" t="s">
        <v>6</v>
      </c>
      <c r="Y26" s="35" t="s">
        <v>6</v>
      </c>
      <c r="Z26" s="42" t="s">
        <v>0</v>
      </c>
      <c r="AA26" s="42" t="s">
        <v>0</v>
      </c>
      <c r="AB26" s="69" t="s">
        <v>0</v>
      </c>
      <c r="AC26" s="69" t="s">
        <v>0</v>
      </c>
      <c r="AD26" s="69" t="s">
        <v>6</v>
      </c>
      <c r="AE26" s="69" t="s">
        <v>6</v>
      </c>
      <c r="AF26" s="69" t="s">
        <v>6</v>
      </c>
      <c r="AG26" s="69" t="s">
        <v>6</v>
      </c>
      <c r="AH26" s="164" t="s">
        <v>4</v>
      </c>
      <c r="AI26" s="164" t="s">
        <v>4</v>
      </c>
      <c r="AJ26" s="164" t="s">
        <v>4</v>
      </c>
      <c r="AK26" s="164" t="s">
        <v>4</v>
      </c>
      <c r="AL26" s="164" t="s">
        <v>4</v>
      </c>
      <c r="AM26" s="197" t="s">
        <v>4</v>
      </c>
      <c r="AN26" s="164" t="s">
        <v>4</v>
      </c>
      <c r="AO26" s="164" t="s">
        <v>4</v>
      </c>
      <c r="AP26" s="164" t="s">
        <v>4</v>
      </c>
      <c r="AQ26" s="164" t="s">
        <v>4</v>
      </c>
      <c r="AR26" s="164" t="s">
        <v>4</v>
      </c>
      <c r="AS26" s="164" t="s">
        <v>4</v>
      </c>
      <c r="AT26" s="164" t="s">
        <v>4</v>
      </c>
      <c r="AU26" s="164" t="s">
        <v>4</v>
      </c>
      <c r="AV26" s="164" t="s">
        <v>4</v>
      </c>
      <c r="AW26" s="164" t="s">
        <v>4</v>
      </c>
      <c r="AX26" s="164" t="s">
        <v>4</v>
      </c>
      <c r="AY26" s="164" t="s">
        <v>4</v>
      </c>
      <c r="AZ26" s="164" t="s">
        <v>4</v>
      </c>
      <c r="BA26" s="164" t="s">
        <v>4</v>
      </c>
      <c r="BB26" s="164" t="s">
        <v>4</v>
      </c>
      <c r="BC26" s="164" t="s">
        <v>4</v>
      </c>
      <c r="BD26" s="11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x14ac:dyDescent="0.15">
      <c r="A27" s="162"/>
      <c r="B27" s="130" t="s">
        <v>4</v>
      </c>
      <c r="C27" s="131" t="s">
        <v>4</v>
      </c>
      <c r="D27" s="210" t="s">
        <v>86</v>
      </c>
      <c r="E27" s="210" t="s">
        <v>86</v>
      </c>
      <c r="F27" s="210" t="s">
        <v>86</v>
      </c>
      <c r="G27" s="210" t="s">
        <v>86</v>
      </c>
      <c r="H27" s="210" t="s">
        <v>86</v>
      </c>
      <c r="I27" s="210" t="s">
        <v>86</v>
      </c>
      <c r="J27" s="210" t="s">
        <v>86</v>
      </c>
      <c r="K27" s="210" t="s">
        <v>86</v>
      </c>
      <c r="L27" s="147" t="s">
        <v>86</v>
      </c>
      <c r="M27" s="147" t="s">
        <v>86</v>
      </c>
      <c r="N27" s="35" t="s">
        <v>3</v>
      </c>
      <c r="O27" s="35" t="s">
        <v>3</v>
      </c>
      <c r="P27" s="35" t="s">
        <v>3</v>
      </c>
      <c r="Q27" s="35" t="s">
        <v>3</v>
      </c>
      <c r="R27" s="147" t="s">
        <v>86</v>
      </c>
      <c r="S27" s="147" t="s">
        <v>86</v>
      </c>
      <c r="T27" s="147" t="s">
        <v>86</v>
      </c>
      <c r="U27" s="130" t="s">
        <v>2</v>
      </c>
      <c r="V27" s="147" t="s">
        <v>86</v>
      </c>
      <c r="W27" s="35" t="s">
        <v>6</v>
      </c>
      <c r="X27" s="35" t="s">
        <v>6</v>
      </c>
      <c r="Y27" s="35" t="s">
        <v>6</v>
      </c>
      <c r="Z27" s="42" t="s">
        <v>0</v>
      </c>
      <c r="AA27" s="42" t="s">
        <v>0</v>
      </c>
      <c r="AB27" s="69" t="s">
        <v>0</v>
      </c>
      <c r="AC27" s="69" t="s">
        <v>0</v>
      </c>
      <c r="AD27" s="69" t="s">
        <v>6</v>
      </c>
      <c r="AE27" s="69" t="s">
        <v>6</v>
      </c>
      <c r="AF27" s="69" t="s">
        <v>6</v>
      </c>
      <c r="AG27" s="164" t="s">
        <v>4</v>
      </c>
      <c r="AH27" s="164" t="s">
        <v>4</v>
      </c>
      <c r="AI27" s="164" t="s">
        <v>4</v>
      </c>
      <c r="AJ27" s="164" t="s">
        <v>4</v>
      </c>
      <c r="AK27" s="164" t="s">
        <v>4</v>
      </c>
      <c r="AL27" s="164" t="s">
        <v>4</v>
      </c>
      <c r="AM27" s="164" t="s">
        <v>4</v>
      </c>
      <c r="AN27" s="164" t="s">
        <v>4</v>
      </c>
      <c r="AO27" s="164" t="s">
        <v>4</v>
      </c>
      <c r="AP27" s="164" t="s">
        <v>4</v>
      </c>
      <c r="AQ27" s="164" t="s">
        <v>4</v>
      </c>
      <c r="AR27" s="164" t="s">
        <v>4</v>
      </c>
      <c r="AS27" s="164" t="s">
        <v>4</v>
      </c>
      <c r="AT27" s="164" t="s">
        <v>4</v>
      </c>
      <c r="AU27" s="164" t="s">
        <v>4</v>
      </c>
      <c r="AV27" s="164" t="s">
        <v>4</v>
      </c>
      <c r="AW27" s="164" t="s">
        <v>4</v>
      </c>
      <c r="AX27" s="164" t="s">
        <v>4</v>
      </c>
      <c r="AY27" s="164" t="s">
        <v>4</v>
      </c>
      <c r="AZ27" s="164" t="s">
        <v>4</v>
      </c>
      <c r="BA27" s="164" t="s">
        <v>4</v>
      </c>
      <c r="BB27" s="164" t="s">
        <v>4</v>
      </c>
      <c r="BC27" s="164" t="s">
        <v>4</v>
      </c>
      <c r="BD27" s="11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31" t="s">
        <v>4</v>
      </c>
      <c r="D28" s="210" t="s">
        <v>86</v>
      </c>
      <c r="E28" s="210" t="s">
        <v>86</v>
      </c>
      <c r="F28" s="210" t="s">
        <v>86</v>
      </c>
      <c r="G28" s="210" t="s">
        <v>86</v>
      </c>
      <c r="H28" s="210" t="s">
        <v>86</v>
      </c>
      <c r="I28" s="210" t="s">
        <v>86</v>
      </c>
      <c r="J28" s="210" t="s">
        <v>86</v>
      </c>
      <c r="K28" s="210" t="s">
        <v>86</v>
      </c>
      <c r="L28" s="147" t="s">
        <v>86</v>
      </c>
      <c r="M28" s="147" t="s">
        <v>86</v>
      </c>
      <c r="N28" s="35" t="s">
        <v>3</v>
      </c>
      <c r="O28" s="35" t="s">
        <v>3</v>
      </c>
      <c r="P28" s="35" t="s">
        <v>3</v>
      </c>
      <c r="Q28" s="35" t="s">
        <v>3</v>
      </c>
      <c r="R28" s="147" t="s">
        <v>86</v>
      </c>
      <c r="S28" s="147" t="s">
        <v>86</v>
      </c>
      <c r="T28" s="147" t="s">
        <v>86</v>
      </c>
      <c r="U28" s="130" t="s">
        <v>2</v>
      </c>
      <c r="V28" s="147" t="s">
        <v>86</v>
      </c>
      <c r="W28" s="35" t="s">
        <v>6</v>
      </c>
      <c r="X28" s="35" t="s">
        <v>6</v>
      </c>
      <c r="Y28" s="35" t="s">
        <v>6</v>
      </c>
      <c r="Z28" s="42" t="s">
        <v>0</v>
      </c>
      <c r="AA28" s="42" t="s">
        <v>0</v>
      </c>
      <c r="AB28" s="69" t="s">
        <v>0</v>
      </c>
      <c r="AC28" s="69" t="s">
        <v>0</v>
      </c>
      <c r="AD28" s="69" t="s">
        <v>6</v>
      </c>
      <c r="AE28" s="69" t="s">
        <v>6</v>
      </c>
      <c r="AF28" s="69" t="s">
        <v>6</v>
      </c>
      <c r="AG28" s="164" t="s">
        <v>4</v>
      </c>
      <c r="AH28" s="164" t="s">
        <v>4</v>
      </c>
      <c r="AI28" s="164" t="s">
        <v>4</v>
      </c>
      <c r="AJ28" s="164" t="s">
        <v>4</v>
      </c>
      <c r="AK28" s="164" t="s">
        <v>4</v>
      </c>
      <c r="AL28" s="164" t="s">
        <v>4</v>
      </c>
      <c r="AM28" s="164" t="s">
        <v>4</v>
      </c>
      <c r="AN28" s="164" t="s">
        <v>4</v>
      </c>
      <c r="AO28" s="164" t="s">
        <v>4</v>
      </c>
      <c r="AP28" s="164" t="s">
        <v>4</v>
      </c>
      <c r="AQ28" s="164" t="s">
        <v>4</v>
      </c>
      <c r="AR28" s="164" t="s">
        <v>4</v>
      </c>
      <c r="AS28" s="164" t="s">
        <v>4</v>
      </c>
      <c r="AT28" s="164" t="s">
        <v>4</v>
      </c>
      <c r="AU28" s="164" t="s">
        <v>4</v>
      </c>
      <c r="AV28" s="164" t="s">
        <v>4</v>
      </c>
      <c r="AW28" s="164" t="s">
        <v>4</v>
      </c>
      <c r="AX28" s="164" t="s">
        <v>4</v>
      </c>
      <c r="AY28" s="164" t="s">
        <v>4</v>
      </c>
      <c r="AZ28" s="164" t="s">
        <v>4</v>
      </c>
      <c r="BA28" s="164" t="s">
        <v>4</v>
      </c>
      <c r="BB28" s="164" t="s">
        <v>4</v>
      </c>
      <c r="BC28" s="164" t="s">
        <v>4</v>
      </c>
      <c r="BD28" s="11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210" t="s">
        <v>86</v>
      </c>
      <c r="D29" s="210" t="s">
        <v>86</v>
      </c>
      <c r="E29" s="210" t="s">
        <v>86</v>
      </c>
      <c r="F29" s="210" t="s">
        <v>86</v>
      </c>
      <c r="G29" s="210" t="s">
        <v>86</v>
      </c>
      <c r="H29" s="210" t="s">
        <v>86</v>
      </c>
      <c r="I29" s="210" t="s">
        <v>86</v>
      </c>
      <c r="J29" s="210" t="s">
        <v>86</v>
      </c>
      <c r="K29" s="210" t="s">
        <v>86</v>
      </c>
      <c r="L29" s="147" t="s">
        <v>86</v>
      </c>
      <c r="M29" s="147" t="s">
        <v>86</v>
      </c>
      <c r="N29" s="35" t="s">
        <v>3</v>
      </c>
      <c r="O29" s="35" t="s">
        <v>3</v>
      </c>
      <c r="P29" s="35" t="s">
        <v>3</v>
      </c>
      <c r="Q29" s="147" t="s">
        <v>86</v>
      </c>
      <c r="R29" s="147" t="s">
        <v>86</v>
      </c>
      <c r="S29" s="147" t="s">
        <v>86</v>
      </c>
      <c r="T29" s="147" t="s">
        <v>86</v>
      </c>
      <c r="U29" s="130" t="s">
        <v>2</v>
      </c>
      <c r="V29" s="147" t="s">
        <v>86</v>
      </c>
      <c r="W29" s="35" t="s">
        <v>6</v>
      </c>
      <c r="X29" s="35" t="s">
        <v>6</v>
      </c>
      <c r="Y29" s="42" t="s">
        <v>0</v>
      </c>
      <c r="Z29" s="42" t="s">
        <v>0</v>
      </c>
      <c r="AA29" s="42" t="s">
        <v>0</v>
      </c>
      <c r="AB29" s="78" t="s">
        <v>2</v>
      </c>
      <c r="AC29" s="69" t="s">
        <v>6</v>
      </c>
      <c r="AD29" s="78" t="s">
        <v>2</v>
      </c>
      <c r="AE29" s="69" t="s">
        <v>6</v>
      </c>
      <c r="AF29" s="69" t="s">
        <v>6</v>
      </c>
      <c r="AG29" s="164" t="s">
        <v>4</v>
      </c>
      <c r="AH29" s="164" t="s">
        <v>4</v>
      </c>
      <c r="AI29" s="164" t="s">
        <v>4</v>
      </c>
      <c r="AJ29" s="164" t="s">
        <v>4</v>
      </c>
      <c r="AK29" s="164" t="s">
        <v>4</v>
      </c>
      <c r="AL29" s="164" t="s">
        <v>4</v>
      </c>
      <c r="AM29" s="164" t="s">
        <v>4</v>
      </c>
      <c r="AN29" s="164" t="s">
        <v>4</v>
      </c>
      <c r="AO29" s="164" t="s">
        <v>4</v>
      </c>
      <c r="AP29" s="164" t="s">
        <v>4</v>
      </c>
      <c r="AQ29" s="164" t="s">
        <v>4</v>
      </c>
      <c r="AR29" s="164" t="s">
        <v>4</v>
      </c>
      <c r="AS29" s="164" t="s">
        <v>4</v>
      </c>
      <c r="AT29" s="164" t="s">
        <v>4</v>
      </c>
      <c r="AU29" s="164" t="s">
        <v>4</v>
      </c>
      <c r="AV29" s="164" t="s">
        <v>4</v>
      </c>
      <c r="AW29" s="164" t="s">
        <v>4</v>
      </c>
      <c r="AX29" s="164" t="s">
        <v>4</v>
      </c>
      <c r="AY29" s="164" t="s">
        <v>4</v>
      </c>
      <c r="AZ29" s="164" t="s">
        <v>4</v>
      </c>
      <c r="BA29" s="164" t="s">
        <v>4</v>
      </c>
      <c r="BB29" s="164" t="s">
        <v>4</v>
      </c>
      <c r="BC29" s="164" t="s">
        <v>4</v>
      </c>
      <c r="BD29" s="116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210" t="s">
        <v>86</v>
      </c>
      <c r="D30" s="210" t="s">
        <v>86</v>
      </c>
      <c r="E30" s="210" t="s">
        <v>86</v>
      </c>
      <c r="F30" s="210" t="s">
        <v>86</v>
      </c>
      <c r="G30" s="210" t="s">
        <v>86</v>
      </c>
      <c r="H30" s="210" t="s">
        <v>86</v>
      </c>
      <c r="I30" s="210" t="s">
        <v>86</v>
      </c>
      <c r="J30" s="210" t="s">
        <v>86</v>
      </c>
      <c r="K30" s="210" t="s">
        <v>86</v>
      </c>
      <c r="L30" s="208" t="s">
        <v>2</v>
      </c>
      <c r="M30" s="147" t="s">
        <v>86</v>
      </c>
      <c r="N30" s="35" t="s">
        <v>3</v>
      </c>
      <c r="O30" s="35" t="s">
        <v>3</v>
      </c>
      <c r="P30" s="35" t="s">
        <v>3</v>
      </c>
      <c r="Q30" s="147" t="s">
        <v>86</v>
      </c>
      <c r="R30" s="147" t="s">
        <v>86</v>
      </c>
      <c r="S30" s="147" t="s">
        <v>86</v>
      </c>
      <c r="T30" s="147" t="s">
        <v>86</v>
      </c>
      <c r="U30" s="130" t="s">
        <v>2</v>
      </c>
      <c r="V30" s="147" t="s">
        <v>86</v>
      </c>
      <c r="W30" s="35" t="s">
        <v>6</v>
      </c>
      <c r="X30" s="35" t="s">
        <v>6</v>
      </c>
      <c r="Y30" s="42" t="s">
        <v>0</v>
      </c>
      <c r="Z30" s="42" t="s">
        <v>0</v>
      </c>
      <c r="AA30" s="42" t="s">
        <v>0</v>
      </c>
      <c r="AB30" s="69" t="s">
        <v>0</v>
      </c>
      <c r="AC30" s="69" t="s">
        <v>6</v>
      </c>
      <c r="AD30" s="69" t="s">
        <v>6</v>
      </c>
      <c r="AE30" s="69" t="s">
        <v>6</v>
      </c>
      <c r="AF30" s="69" t="s">
        <v>6</v>
      </c>
      <c r="AG30" s="164" t="s">
        <v>4</v>
      </c>
      <c r="AH30" s="164" t="s">
        <v>4</v>
      </c>
      <c r="AI30" s="164" t="s">
        <v>4</v>
      </c>
      <c r="AJ30" s="164" t="s">
        <v>4</v>
      </c>
      <c r="AK30" s="164" t="s">
        <v>4</v>
      </c>
      <c r="AL30" s="164" t="s">
        <v>4</v>
      </c>
      <c r="AM30" s="164" t="s">
        <v>4</v>
      </c>
      <c r="AN30" s="164" t="s">
        <v>4</v>
      </c>
      <c r="AO30" s="164" t="s">
        <v>4</v>
      </c>
      <c r="AP30" s="164" t="s">
        <v>4</v>
      </c>
      <c r="AQ30" s="164" t="s">
        <v>4</v>
      </c>
      <c r="AR30" s="164" t="s">
        <v>4</v>
      </c>
      <c r="AS30" s="164" t="s">
        <v>4</v>
      </c>
      <c r="AT30" s="164" t="s">
        <v>4</v>
      </c>
      <c r="AU30" s="164" t="s">
        <v>4</v>
      </c>
      <c r="AV30" s="164" t="s">
        <v>4</v>
      </c>
      <c r="AW30" s="164" t="s">
        <v>4</v>
      </c>
      <c r="AX30" s="164" t="s">
        <v>4</v>
      </c>
      <c r="AY30" s="164" t="s">
        <v>4</v>
      </c>
      <c r="AZ30" s="164" t="s">
        <v>4</v>
      </c>
      <c r="BA30" s="164" t="s">
        <v>4</v>
      </c>
      <c r="BB30" s="164" t="s">
        <v>4</v>
      </c>
      <c r="BC30" s="164" t="s">
        <v>4</v>
      </c>
      <c r="BD30" s="116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7"/>
      <c r="B31" s="138" t="s">
        <v>4</v>
      </c>
      <c r="C31" s="213" t="s">
        <v>86</v>
      </c>
      <c r="D31" s="213" t="s">
        <v>86</v>
      </c>
      <c r="E31" s="213" t="s">
        <v>86</v>
      </c>
      <c r="F31" s="213" t="s">
        <v>86</v>
      </c>
      <c r="G31" s="213" t="s">
        <v>86</v>
      </c>
      <c r="H31" s="213" t="s">
        <v>86</v>
      </c>
      <c r="I31" s="213" t="s">
        <v>86</v>
      </c>
      <c r="J31" s="213" t="s">
        <v>86</v>
      </c>
      <c r="K31" s="213" t="s">
        <v>86</v>
      </c>
      <c r="L31" s="153" t="s">
        <v>86</v>
      </c>
      <c r="M31" s="153" t="s">
        <v>86</v>
      </c>
      <c r="N31" s="38" t="s">
        <v>3</v>
      </c>
      <c r="O31" s="38" t="s">
        <v>3</v>
      </c>
      <c r="P31" s="38" t="s">
        <v>3</v>
      </c>
      <c r="Q31" s="153" t="s">
        <v>86</v>
      </c>
      <c r="R31" s="153" t="s">
        <v>86</v>
      </c>
      <c r="S31" s="153" t="s">
        <v>86</v>
      </c>
      <c r="T31" s="147" t="s">
        <v>86</v>
      </c>
      <c r="U31" s="130" t="s">
        <v>2</v>
      </c>
      <c r="V31" s="153" t="s">
        <v>86</v>
      </c>
      <c r="W31" s="38" t="s">
        <v>6</v>
      </c>
      <c r="X31" s="38" t="s">
        <v>6</v>
      </c>
      <c r="Y31" s="44" t="s">
        <v>0</v>
      </c>
      <c r="Z31" s="44" t="s">
        <v>0</v>
      </c>
      <c r="AA31" s="44" t="s">
        <v>0</v>
      </c>
      <c r="AB31" s="44" t="s">
        <v>0</v>
      </c>
      <c r="AC31" s="44" t="s">
        <v>6</v>
      </c>
      <c r="AD31" s="44" t="s">
        <v>6</v>
      </c>
      <c r="AE31" s="44" t="s">
        <v>6</v>
      </c>
      <c r="AF31" s="44" t="s">
        <v>6</v>
      </c>
      <c r="AG31" s="169" t="s">
        <v>4</v>
      </c>
      <c r="AH31" s="169" t="s">
        <v>4</v>
      </c>
      <c r="AI31" s="169" t="s">
        <v>4</v>
      </c>
      <c r="AJ31" s="169" t="s">
        <v>4</v>
      </c>
      <c r="AK31" s="40" t="s">
        <v>2</v>
      </c>
      <c r="AL31" s="169" t="s">
        <v>4</v>
      </c>
      <c r="AM31" s="169" t="s">
        <v>4</v>
      </c>
      <c r="AN31" s="169" t="s">
        <v>4</v>
      </c>
      <c r="AO31" s="169" t="s">
        <v>4</v>
      </c>
      <c r="AP31" s="169" t="s">
        <v>4</v>
      </c>
      <c r="AQ31" s="138" t="s">
        <v>2</v>
      </c>
      <c r="AR31" s="169" t="s">
        <v>4</v>
      </c>
      <c r="AS31" s="169" t="s">
        <v>4</v>
      </c>
      <c r="AT31" s="169" t="s">
        <v>4</v>
      </c>
      <c r="AU31" s="169" t="s">
        <v>4</v>
      </c>
      <c r="AV31" s="169" t="s">
        <v>4</v>
      </c>
      <c r="AW31" s="169" t="s">
        <v>4</v>
      </c>
      <c r="AX31" s="169" t="s">
        <v>4</v>
      </c>
      <c r="AY31" s="169" t="s">
        <v>4</v>
      </c>
      <c r="AZ31" s="169" t="s">
        <v>4</v>
      </c>
      <c r="BA31" s="169" t="s">
        <v>4</v>
      </c>
      <c r="BB31" s="169" t="s">
        <v>4</v>
      </c>
      <c r="BC31" s="169"/>
      <c r="BD31" s="117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ht="14.25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</row>
    <row r="33" spans="1:3" ht="14.25" customHeight="1" x14ac:dyDescent="0.15">
      <c r="A33" s="53" t="s">
        <v>161</v>
      </c>
      <c r="C33" s="1" t="s">
        <v>162</v>
      </c>
    </row>
    <row r="34" spans="1:3" ht="14.25" customHeight="1" x14ac:dyDescent="0.15">
      <c r="A34" s="1" t="s">
        <v>129</v>
      </c>
      <c r="C34" s="1" t="s">
        <v>162</v>
      </c>
    </row>
    <row r="35" spans="1:3" ht="14.25" customHeight="1" x14ac:dyDescent="0.15">
      <c r="A35" s="1" t="s">
        <v>115</v>
      </c>
      <c r="B35" s="55" t="s">
        <v>86</v>
      </c>
      <c r="C35" s="1" t="s">
        <v>150</v>
      </c>
    </row>
    <row r="36" spans="1:3" ht="14.25" customHeight="1" x14ac:dyDescent="0.15">
      <c r="A36" s="1" t="s">
        <v>115</v>
      </c>
      <c r="B36" s="18" t="s">
        <v>86</v>
      </c>
      <c r="C36" s="1" t="s">
        <v>150</v>
      </c>
    </row>
    <row r="37" spans="1:3" ht="14.25" customHeight="1" x14ac:dyDescent="0.15">
      <c r="A37" s="1" t="s">
        <v>117</v>
      </c>
      <c r="B37" s="55" t="s">
        <v>86</v>
      </c>
      <c r="C37" s="1" t="s">
        <v>120</v>
      </c>
    </row>
    <row r="38" spans="1:3" ht="14.25" customHeight="1" x14ac:dyDescent="0.15">
      <c r="A38" s="1" t="s">
        <v>117</v>
      </c>
      <c r="B38" s="8" t="s">
        <v>0</v>
      </c>
      <c r="C38" s="1" t="s">
        <v>121</v>
      </c>
    </row>
  </sheetData>
  <mergeCells count="68">
    <mergeCell ref="BO11:BO17"/>
    <mergeCell ref="BG11:BG17"/>
    <mergeCell ref="BH11:BH17"/>
    <mergeCell ref="BI11:BI17"/>
    <mergeCell ref="BJ11:BJ17"/>
    <mergeCell ref="BK11:BK17"/>
    <mergeCell ref="BL11:BL17"/>
    <mergeCell ref="BM11:BM17"/>
    <mergeCell ref="BN11:BN17"/>
    <mergeCell ref="A11:A17"/>
    <mergeCell ref="B11:B17"/>
    <mergeCell ref="BD11:BD17"/>
    <mergeCell ref="BE11:BE17"/>
    <mergeCell ref="BF11:BF17"/>
    <mergeCell ref="BD18:BD24"/>
    <mergeCell ref="BG18:BG24"/>
    <mergeCell ref="BF18:BF24"/>
    <mergeCell ref="BJ25:BJ31"/>
    <mergeCell ref="BE18:BE24"/>
    <mergeCell ref="BH25:BH31"/>
    <mergeCell ref="BG25:BG31"/>
    <mergeCell ref="BH18:BH24"/>
    <mergeCell ref="BD25:BD31"/>
    <mergeCell ref="BI25:BI31"/>
    <mergeCell ref="BI18:BI24"/>
    <mergeCell ref="BE25:BE31"/>
    <mergeCell ref="BF25:BF31"/>
    <mergeCell ref="BJ18:BJ24"/>
    <mergeCell ref="L1:O1"/>
    <mergeCell ref="B10:BB10"/>
    <mergeCell ref="BE1:BO1"/>
    <mergeCell ref="BO2:BO9"/>
    <mergeCell ref="BE2:BE9"/>
    <mergeCell ref="AC1:AF1"/>
    <mergeCell ref="P1:S1"/>
    <mergeCell ref="BG2:BG9"/>
    <mergeCell ref="BI2:BI9"/>
    <mergeCell ref="BJ2:BJ9"/>
    <mergeCell ref="BM2:BM9"/>
    <mergeCell ref="BK2:BK9"/>
    <mergeCell ref="BN2:BN9"/>
    <mergeCell ref="BL2:BL9"/>
    <mergeCell ref="A25:A31"/>
    <mergeCell ref="A18:A24"/>
    <mergeCell ref="BD2:BD9"/>
    <mergeCell ref="BH2:BH9"/>
    <mergeCell ref="BF2:BF9"/>
    <mergeCell ref="A1:A9"/>
    <mergeCell ref="B1:F1"/>
    <mergeCell ref="T1:X1"/>
    <mergeCell ref="AY1:BC1"/>
    <mergeCell ref="AG1:AK1"/>
    <mergeCell ref="AP1:AS1"/>
    <mergeCell ref="AT1:AX1"/>
    <mergeCell ref="AL1:AO1"/>
    <mergeCell ref="Y1:AB1"/>
    <mergeCell ref="G1:K1"/>
    <mergeCell ref="B2:B8"/>
    <mergeCell ref="BK25:BK31"/>
    <mergeCell ref="BM18:BM24"/>
    <mergeCell ref="BM25:BM31"/>
    <mergeCell ref="BO25:BO31"/>
    <mergeCell ref="BO18:BO24"/>
    <mergeCell ref="BL25:BL31"/>
    <mergeCell ref="BN25:BN31"/>
    <mergeCell ref="BN18:BN24"/>
    <mergeCell ref="BL18:BL24"/>
    <mergeCell ref="BK18:BK24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38"/>
  <sheetViews>
    <sheetView view="pageBreakPreview" zoomScaleNormal="115" workbookViewId="0">
      <pane ySplit="9" topLeftCell="A22" activePane="bottomLeft" state="frozen"/>
      <selection pane="bottomLeft" activeCell="A11" sqref="A11:BC31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99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25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25" t="s">
        <v>2</v>
      </c>
      <c r="V11" s="125" t="s">
        <v>2</v>
      </c>
      <c r="W11" s="160"/>
      <c r="X11" s="50" t="s">
        <v>3</v>
      </c>
      <c r="Y11" s="37" t="s">
        <v>3</v>
      </c>
      <c r="Z11" s="37" t="s">
        <v>6</v>
      </c>
      <c r="AA11" s="129" t="s">
        <v>87</v>
      </c>
      <c r="AB11" s="129" t="s">
        <v>87</v>
      </c>
      <c r="AC11" s="129" t="s">
        <v>87</v>
      </c>
      <c r="AD11" s="129" t="s">
        <v>87</v>
      </c>
      <c r="AE11" s="129" t="s">
        <v>87</v>
      </c>
      <c r="AF11" s="129" t="s">
        <v>87</v>
      </c>
      <c r="AG11" s="129" t="s">
        <v>87</v>
      </c>
      <c r="AH11" s="129" t="s">
        <v>87</v>
      </c>
      <c r="AI11" s="129" t="s">
        <v>87</v>
      </c>
      <c r="AJ11" s="129" t="s">
        <v>87</v>
      </c>
      <c r="AK11" s="129" t="s">
        <v>87</v>
      </c>
      <c r="AL11" s="129" t="s">
        <v>87</v>
      </c>
      <c r="AM11" s="129" t="s">
        <v>87</v>
      </c>
      <c r="AN11" s="129" t="s">
        <v>87</v>
      </c>
      <c r="AO11" s="129" t="s">
        <v>87</v>
      </c>
      <c r="AP11" s="129" t="s">
        <v>87</v>
      </c>
      <c r="AQ11" s="129" t="s">
        <v>87</v>
      </c>
      <c r="AR11" s="129" t="s">
        <v>87</v>
      </c>
      <c r="AS11" s="41" t="s">
        <v>3</v>
      </c>
      <c r="AT11" s="62" t="s">
        <v>3</v>
      </c>
      <c r="AU11" s="41" t="s">
        <v>3</v>
      </c>
      <c r="AV11" s="146"/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39.428571428571423</v>
      </c>
      <c r="BE11" s="88">
        <f>BO11-BJ11-BL11-BK11-BK11-BH11-BG11-BF11-BM11-BN11</f>
        <v>33.714285714285708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v>2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7.4285714285714288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17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30" t="s">
        <v>2</v>
      </c>
      <c r="V12" s="165"/>
      <c r="W12" s="165"/>
      <c r="X12" s="35" t="s">
        <v>3</v>
      </c>
      <c r="Y12" s="49" t="s">
        <v>3</v>
      </c>
      <c r="Z12" s="35" t="s">
        <v>6</v>
      </c>
      <c r="AA12" s="135" t="s">
        <v>87</v>
      </c>
      <c r="AB12" s="135" t="s">
        <v>87</v>
      </c>
      <c r="AC12" s="135" t="s">
        <v>87</v>
      </c>
      <c r="AD12" s="135" t="s">
        <v>87</v>
      </c>
      <c r="AE12" s="135" t="s">
        <v>87</v>
      </c>
      <c r="AF12" s="135" t="s">
        <v>87</v>
      </c>
      <c r="AG12" s="135" t="s">
        <v>87</v>
      </c>
      <c r="AH12" s="135" t="s">
        <v>87</v>
      </c>
      <c r="AI12" s="135" t="s">
        <v>87</v>
      </c>
      <c r="AJ12" s="135" t="s">
        <v>87</v>
      </c>
      <c r="AK12" s="135" t="s">
        <v>87</v>
      </c>
      <c r="AL12" s="135" t="s">
        <v>87</v>
      </c>
      <c r="AM12" s="135" t="s">
        <v>87</v>
      </c>
      <c r="AN12" s="135" t="s">
        <v>87</v>
      </c>
      <c r="AO12" s="135" t="s">
        <v>87</v>
      </c>
      <c r="AP12" s="135" t="s">
        <v>87</v>
      </c>
      <c r="AQ12" s="136" t="s">
        <v>87</v>
      </c>
      <c r="AR12" s="136" t="s">
        <v>87</v>
      </c>
      <c r="AS12" s="42" t="s">
        <v>3</v>
      </c>
      <c r="AT12" s="36" t="s">
        <v>3</v>
      </c>
      <c r="AU12" s="42" t="s">
        <v>3</v>
      </c>
      <c r="AV12" s="150"/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" t="s">
        <v>3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30" t="s">
        <v>2</v>
      </c>
      <c r="V13" s="148"/>
      <c r="W13" s="148"/>
      <c r="X13" s="35" t="s">
        <v>3</v>
      </c>
      <c r="Y13" s="56" t="s">
        <v>3</v>
      </c>
      <c r="Z13" s="136" t="s">
        <v>87</v>
      </c>
      <c r="AA13" s="136" t="s">
        <v>87</v>
      </c>
      <c r="AB13" s="135" t="s">
        <v>87</v>
      </c>
      <c r="AC13" s="136" t="s">
        <v>87</v>
      </c>
      <c r="AD13" s="135" t="s">
        <v>87</v>
      </c>
      <c r="AE13" s="136" t="s">
        <v>87</v>
      </c>
      <c r="AF13" s="136" t="s">
        <v>87</v>
      </c>
      <c r="AG13" s="136" t="s">
        <v>87</v>
      </c>
      <c r="AH13" s="136" t="s">
        <v>87</v>
      </c>
      <c r="AI13" s="136" t="s">
        <v>87</v>
      </c>
      <c r="AJ13" s="136" t="s">
        <v>87</v>
      </c>
      <c r="AK13" s="136" t="s">
        <v>87</v>
      </c>
      <c r="AL13" s="78" t="s">
        <v>2</v>
      </c>
      <c r="AM13" s="135" t="s">
        <v>87</v>
      </c>
      <c r="AN13" s="136" t="s">
        <v>87</v>
      </c>
      <c r="AO13" s="136" t="s">
        <v>87</v>
      </c>
      <c r="AP13" s="136" t="s">
        <v>87</v>
      </c>
      <c r="AQ13" s="137" t="s">
        <v>87</v>
      </c>
      <c r="AR13" s="78" t="s">
        <v>2</v>
      </c>
      <c r="AS13" s="42" t="s">
        <v>3</v>
      </c>
      <c r="AT13" s="36" t="s">
        <v>3</v>
      </c>
      <c r="AU13" s="150"/>
      <c r="AV13" s="150"/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4" t="s">
        <v>3</v>
      </c>
      <c r="I14" s="178"/>
      <c r="J14" s="178"/>
      <c r="K14" s="178"/>
      <c r="L14" s="148"/>
      <c r="M14" s="178"/>
      <c r="N14" s="178"/>
      <c r="O14" s="178"/>
      <c r="P14" s="178"/>
      <c r="Q14" s="178"/>
      <c r="R14" s="178"/>
      <c r="S14" s="178"/>
      <c r="T14" s="178"/>
      <c r="U14" s="130" t="s">
        <v>2</v>
      </c>
      <c r="V14" s="178"/>
      <c r="W14" s="35" t="s">
        <v>3</v>
      </c>
      <c r="X14" s="35" t="s">
        <v>3</v>
      </c>
      <c r="Y14" s="56" t="s">
        <v>3</v>
      </c>
      <c r="Z14" s="136" t="s">
        <v>87</v>
      </c>
      <c r="AA14" s="137" t="s">
        <v>87</v>
      </c>
      <c r="AB14" s="135" t="s">
        <v>87</v>
      </c>
      <c r="AC14" s="137" t="s">
        <v>87</v>
      </c>
      <c r="AD14" s="135" t="s">
        <v>87</v>
      </c>
      <c r="AE14" s="137" t="s">
        <v>87</v>
      </c>
      <c r="AF14" s="137" t="s">
        <v>87</v>
      </c>
      <c r="AG14" s="137" t="s">
        <v>87</v>
      </c>
      <c r="AH14" s="137" t="s">
        <v>87</v>
      </c>
      <c r="AI14" s="137" t="s">
        <v>87</v>
      </c>
      <c r="AJ14" s="137" t="s">
        <v>87</v>
      </c>
      <c r="AK14" s="136" t="s">
        <v>87</v>
      </c>
      <c r="AL14" s="137" t="s">
        <v>87</v>
      </c>
      <c r="AM14" s="78" t="s">
        <v>2</v>
      </c>
      <c r="AN14" s="137" t="s">
        <v>87</v>
      </c>
      <c r="AO14" s="137" t="s">
        <v>87</v>
      </c>
      <c r="AP14" s="137" t="s">
        <v>87</v>
      </c>
      <c r="AQ14" s="136" t="s">
        <v>87</v>
      </c>
      <c r="AR14" s="42" t="s">
        <v>3</v>
      </c>
      <c r="AS14" s="42" t="s">
        <v>3</v>
      </c>
      <c r="AT14" s="36" t="s">
        <v>3</v>
      </c>
      <c r="AU14" s="150"/>
      <c r="AV14" s="150"/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30" t="s">
        <v>2</v>
      </c>
      <c r="V15" s="148"/>
      <c r="W15" s="35" t="s">
        <v>3</v>
      </c>
      <c r="X15" s="35" t="s">
        <v>3</v>
      </c>
      <c r="Y15" s="56" t="s">
        <v>3</v>
      </c>
      <c r="Z15" s="136" t="s">
        <v>87</v>
      </c>
      <c r="AA15" s="136" t="s">
        <v>87</v>
      </c>
      <c r="AB15" s="78" t="s">
        <v>2</v>
      </c>
      <c r="AC15" s="136" t="s">
        <v>87</v>
      </c>
      <c r="AD15" s="78" t="s">
        <v>2</v>
      </c>
      <c r="AE15" s="136" t="s">
        <v>87</v>
      </c>
      <c r="AF15" s="136" t="s">
        <v>87</v>
      </c>
      <c r="AG15" s="136" t="s">
        <v>87</v>
      </c>
      <c r="AH15" s="136" t="s">
        <v>87</v>
      </c>
      <c r="AI15" s="136" t="s">
        <v>87</v>
      </c>
      <c r="AJ15" s="136" t="s">
        <v>87</v>
      </c>
      <c r="AK15" s="137" t="s">
        <v>87</v>
      </c>
      <c r="AL15" s="136" t="s">
        <v>87</v>
      </c>
      <c r="AM15" s="136" t="s">
        <v>87</v>
      </c>
      <c r="AN15" s="136" t="s">
        <v>87</v>
      </c>
      <c r="AO15" s="136" t="s">
        <v>87</v>
      </c>
      <c r="AP15" s="136" t="s">
        <v>87</v>
      </c>
      <c r="AQ15" s="173" t="s">
        <v>87</v>
      </c>
      <c r="AR15" s="42" t="s">
        <v>3</v>
      </c>
      <c r="AS15" s="42" t="s">
        <v>3</v>
      </c>
      <c r="AT15" s="36" t="s">
        <v>3</v>
      </c>
      <c r="AU15" s="150"/>
      <c r="AV15" s="150"/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9"/>
      <c r="J16" s="179"/>
      <c r="K16" s="179"/>
      <c r="L16" s="78" t="s">
        <v>2</v>
      </c>
      <c r="M16" s="179"/>
      <c r="N16" s="179"/>
      <c r="O16" s="179"/>
      <c r="P16" s="179"/>
      <c r="Q16" s="179"/>
      <c r="R16" s="179"/>
      <c r="S16" s="179"/>
      <c r="T16" s="178"/>
      <c r="U16" s="130" t="s">
        <v>2</v>
      </c>
      <c r="V16" s="179"/>
      <c r="W16" s="35" t="s">
        <v>3</v>
      </c>
      <c r="X16" s="35" t="s">
        <v>3</v>
      </c>
      <c r="Y16" s="4" t="s">
        <v>6</v>
      </c>
      <c r="Z16" s="173" t="s">
        <v>87</v>
      </c>
      <c r="AA16" s="173" t="s">
        <v>87</v>
      </c>
      <c r="AB16" s="136" t="s">
        <v>87</v>
      </c>
      <c r="AC16" s="173" t="s">
        <v>87</v>
      </c>
      <c r="AD16" s="136" t="s">
        <v>87</v>
      </c>
      <c r="AE16" s="173" t="s">
        <v>87</v>
      </c>
      <c r="AF16" s="173" t="s">
        <v>87</v>
      </c>
      <c r="AG16" s="173" t="s">
        <v>87</v>
      </c>
      <c r="AH16" s="173" t="s">
        <v>87</v>
      </c>
      <c r="AI16" s="173" t="s">
        <v>87</v>
      </c>
      <c r="AJ16" s="173" t="s">
        <v>87</v>
      </c>
      <c r="AK16" s="136" t="s">
        <v>87</v>
      </c>
      <c r="AL16" s="173" t="s">
        <v>87</v>
      </c>
      <c r="AM16" s="173" t="s">
        <v>87</v>
      </c>
      <c r="AN16" s="173" t="s">
        <v>87</v>
      </c>
      <c r="AO16" s="173" t="s">
        <v>87</v>
      </c>
      <c r="AP16" s="173" t="s">
        <v>87</v>
      </c>
      <c r="AQ16" s="137" t="s">
        <v>87</v>
      </c>
      <c r="AR16" s="42" t="s">
        <v>3</v>
      </c>
      <c r="AS16" s="42" t="s">
        <v>3</v>
      </c>
      <c r="AT16" s="36" t="s">
        <v>3</v>
      </c>
      <c r="AU16" s="150"/>
      <c r="AV16" s="150"/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180"/>
      <c r="J17" s="180"/>
      <c r="K17" s="180"/>
      <c r="L17" s="170"/>
      <c r="M17" s="180"/>
      <c r="N17" s="180"/>
      <c r="O17" s="180"/>
      <c r="P17" s="180"/>
      <c r="Q17" s="180"/>
      <c r="R17" s="180"/>
      <c r="S17" s="180"/>
      <c r="T17" s="178"/>
      <c r="U17" s="130" t="s">
        <v>2</v>
      </c>
      <c r="V17" s="180"/>
      <c r="W17" s="38" t="s">
        <v>3</v>
      </c>
      <c r="X17" s="38" t="s">
        <v>3</v>
      </c>
      <c r="Y17" s="27" t="s">
        <v>6</v>
      </c>
      <c r="Z17" s="175" t="s">
        <v>87</v>
      </c>
      <c r="AA17" s="175" t="s">
        <v>87</v>
      </c>
      <c r="AB17" s="142" t="s">
        <v>87</v>
      </c>
      <c r="AC17" s="175" t="s">
        <v>87</v>
      </c>
      <c r="AD17" s="142" t="s">
        <v>87</v>
      </c>
      <c r="AE17" s="175" t="s">
        <v>87</v>
      </c>
      <c r="AF17" s="175" t="s">
        <v>87</v>
      </c>
      <c r="AG17" s="175" t="s">
        <v>87</v>
      </c>
      <c r="AH17" s="175" t="s">
        <v>87</v>
      </c>
      <c r="AI17" s="175" t="s">
        <v>87</v>
      </c>
      <c r="AJ17" s="175" t="s">
        <v>87</v>
      </c>
      <c r="AK17" s="136" t="s">
        <v>87</v>
      </c>
      <c r="AL17" s="175" t="s">
        <v>87</v>
      </c>
      <c r="AM17" s="175" t="s">
        <v>87</v>
      </c>
      <c r="AN17" s="175" t="s">
        <v>87</v>
      </c>
      <c r="AO17" s="175" t="s">
        <v>87</v>
      </c>
      <c r="AP17" s="175" t="s">
        <v>87</v>
      </c>
      <c r="AQ17" s="137" t="s">
        <v>87</v>
      </c>
      <c r="AR17" s="44" t="s">
        <v>3</v>
      </c>
      <c r="AS17" s="44" t="s">
        <v>3</v>
      </c>
      <c r="AT17" s="36" t="s">
        <v>3</v>
      </c>
      <c r="AU17" s="155"/>
      <c r="AV17" s="155"/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57">
        <v>2</v>
      </c>
      <c r="B18" s="125" t="s">
        <v>4</v>
      </c>
      <c r="C18" s="125" t="s">
        <v>4</v>
      </c>
      <c r="D18" s="160" t="s">
        <v>87</v>
      </c>
      <c r="E18" s="160" t="s">
        <v>87</v>
      </c>
      <c r="F18" s="160" t="s">
        <v>87</v>
      </c>
      <c r="G18" s="160" t="s">
        <v>87</v>
      </c>
      <c r="H18" s="160" t="s">
        <v>87</v>
      </c>
      <c r="I18" s="160" t="s">
        <v>87</v>
      </c>
      <c r="J18" s="160" t="s">
        <v>87</v>
      </c>
      <c r="K18" s="160" t="s">
        <v>87</v>
      </c>
      <c r="L18" s="160" t="s">
        <v>87</v>
      </c>
      <c r="M18" s="160" t="s">
        <v>87</v>
      </c>
      <c r="N18" s="160" t="s">
        <v>87</v>
      </c>
      <c r="O18" s="160" t="s">
        <v>87</v>
      </c>
      <c r="P18" s="160" t="s">
        <v>87</v>
      </c>
      <c r="Q18" s="160" t="s">
        <v>87</v>
      </c>
      <c r="R18" s="160" t="s">
        <v>87</v>
      </c>
      <c r="S18" s="160" t="s">
        <v>87</v>
      </c>
      <c r="T18" s="160" t="s">
        <v>87</v>
      </c>
      <c r="U18" s="125" t="s">
        <v>2</v>
      </c>
      <c r="V18" s="125" t="s">
        <v>2</v>
      </c>
      <c r="W18" s="37" t="s">
        <v>3</v>
      </c>
      <c r="X18" s="37" t="s">
        <v>3</v>
      </c>
      <c r="Y18" s="71" t="s">
        <v>3</v>
      </c>
      <c r="Z18" s="129" t="s">
        <v>86</v>
      </c>
      <c r="AA18" s="129" t="s">
        <v>86</v>
      </c>
      <c r="AB18" s="129" t="s">
        <v>86</v>
      </c>
      <c r="AC18" s="129" t="s">
        <v>86</v>
      </c>
      <c r="AD18" s="129" t="s">
        <v>86</v>
      </c>
      <c r="AE18" s="129" t="s">
        <v>86</v>
      </c>
      <c r="AF18" s="129" t="s">
        <v>86</v>
      </c>
      <c r="AG18" s="129" t="s">
        <v>86</v>
      </c>
      <c r="AH18" s="129" t="s">
        <v>86</v>
      </c>
      <c r="AI18" s="129" t="s">
        <v>86</v>
      </c>
      <c r="AJ18" s="129" t="s">
        <v>86</v>
      </c>
      <c r="AK18" s="129" t="s">
        <v>86</v>
      </c>
      <c r="AL18" s="129" t="s">
        <v>86</v>
      </c>
      <c r="AM18" s="184" t="s">
        <v>86</v>
      </c>
      <c r="AN18" s="129" t="s">
        <v>86</v>
      </c>
      <c r="AO18" s="129" t="s">
        <v>86</v>
      </c>
      <c r="AP18" s="129" t="s">
        <v>86</v>
      </c>
      <c r="AQ18" s="41" t="s">
        <v>6</v>
      </c>
      <c r="AR18" s="41" t="s">
        <v>3</v>
      </c>
      <c r="AS18" s="29" t="s">
        <v>3</v>
      </c>
      <c r="AT18" s="62" t="s">
        <v>3</v>
      </c>
      <c r="AU18" s="61" t="s">
        <v>3</v>
      </c>
      <c r="AV18" s="41" t="s">
        <v>6</v>
      </c>
      <c r="AW18" s="41" t="s">
        <v>6</v>
      </c>
      <c r="AX18" s="41" t="s">
        <v>6</v>
      </c>
      <c r="AY18" s="41" t="s">
        <v>6</v>
      </c>
      <c r="AZ18" s="41" t="s">
        <v>6</v>
      </c>
      <c r="BA18" s="41" t="s">
        <v>6</v>
      </c>
      <c r="BB18" s="41" t="s">
        <v>6</v>
      </c>
      <c r="BC18" s="70" t="s">
        <v>6</v>
      </c>
      <c r="BD18" s="115">
        <f>BE18+BF18+BG18+BH18+BK18+BL18+BJ18</f>
        <v>40.857142857142854</v>
      </c>
      <c r="BE18" s="88">
        <f>BO18-BJ18-BL18-BK18-BK18-BH18-BG18-BF18-BM18-BN18</f>
        <v>33.857142857142854</v>
      </c>
      <c r="BF18" s="88">
        <f>COUNTIF(C18:BC24,"Э")/7</f>
        <v>7</v>
      </c>
      <c r="BG18" s="88">
        <f>COUNTIF(C18:BC24,"У")/7</f>
        <v>0</v>
      </c>
      <c r="BH18" s="88">
        <f>COUNTIF(C18:BC24,"П")/7</f>
        <v>0</v>
      </c>
      <c r="BI18" s="88">
        <v>8</v>
      </c>
      <c r="BJ18" s="88">
        <v>0</v>
      </c>
      <c r="BK18" s="88">
        <v>0</v>
      </c>
      <c r="BL18" s="88">
        <f>COUNTIF(C18:BC24,"Д")/7</f>
        <v>0</v>
      </c>
      <c r="BM18" s="88">
        <f>COUNTIF(C18:BC24,"К")/7</f>
        <v>9.4285714285714288</v>
      </c>
      <c r="BN18" s="88">
        <f>COUNTIF(C18:BC24,"~*")/7</f>
        <v>2</v>
      </c>
      <c r="BO18" s="88">
        <f xml:space="preserve"> COUNTIF(C9:BC9,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1" t="s">
        <v>4</v>
      </c>
      <c r="D19" s="165" t="s">
        <v>87</v>
      </c>
      <c r="E19" s="165" t="s">
        <v>87</v>
      </c>
      <c r="F19" s="165" t="s">
        <v>87</v>
      </c>
      <c r="G19" s="165" t="s">
        <v>87</v>
      </c>
      <c r="H19" s="165" t="s">
        <v>87</v>
      </c>
      <c r="I19" s="165" t="s">
        <v>87</v>
      </c>
      <c r="J19" s="165" t="s">
        <v>87</v>
      </c>
      <c r="K19" s="165" t="s">
        <v>87</v>
      </c>
      <c r="L19" s="165" t="s">
        <v>87</v>
      </c>
      <c r="M19" s="165" t="s">
        <v>87</v>
      </c>
      <c r="N19" s="165" t="s">
        <v>87</v>
      </c>
      <c r="O19" s="165" t="s">
        <v>87</v>
      </c>
      <c r="P19" s="165" t="s">
        <v>87</v>
      </c>
      <c r="Q19" s="165" t="s">
        <v>87</v>
      </c>
      <c r="R19" s="165" t="s">
        <v>87</v>
      </c>
      <c r="S19" s="165" t="s">
        <v>87</v>
      </c>
      <c r="T19" s="165" t="s">
        <v>87</v>
      </c>
      <c r="U19" s="130" t="s">
        <v>2</v>
      </c>
      <c r="V19" s="148" t="s">
        <v>87</v>
      </c>
      <c r="W19" s="35" t="s">
        <v>3</v>
      </c>
      <c r="X19" s="49" t="s">
        <v>3</v>
      </c>
      <c r="Y19" s="4" t="s">
        <v>3</v>
      </c>
      <c r="Z19" s="135" t="s">
        <v>86</v>
      </c>
      <c r="AA19" s="135" t="s">
        <v>86</v>
      </c>
      <c r="AB19" s="135" t="s">
        <v>86</v>
      </c>
      <c r="AC19" s="135" t="s">
        <v>86</v>
      </c>
      <c r="AD19" s="135" t="s">
        <v>86</v>
      </c>
      <c r="AE19" s="135" t="s">
        <v>86</v>
      </c>
      <c r="AF19" s="135" t="s">
        <v>86</v>
      </c>
      <c r="AG19" s="135" t="s">
        <v>86</v>
      </c>
      <c r="AH19" s="135" t="s">
        <v>86</v>
      </c>
      <c r="AI19" s="135" t="s">
        <v>86</v>
      </c>
      <c r="AJ19" s="135" t="s">
        <v>86</v>
      </c>
      <c r="AK19" s="135" t="s">
        <v>86</v>
      </c>
      <c r="AL19" s="135" t="s">
        <v>86</v>
      </c>
      <c r="AM19" s="135" t="s">
        <v>86</v>
      </c>
      <c r="AN19" s="135" t="s">
        <v>86</v>
      </c>
      <c r="AO19" s="135" t="s">
        <v>86</v>
      </c>
      <c r="AP19" s="135" t="s">
        <v>86</v>
      </c>
      <c r="AQ19" s="42" t="s">
        <v>6</v>
      </c>
      <c r="AR19" s="42" t="s">
        <v>3</v>
      </c>
      <c r="AS19" s="6" t="s">
        <v>3</v>
      </c>
      <c r="AT19" s="36" t="s">
        <v>3</v>
      </c>
      <c r="AU19" s="42" t="s">
        <v>6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148" t="s">
        <v>87</v>
      </c>
      <c r="E20" s="148" t="s">
        <v>87</v>
      </c>
      <c r="F20" s="148" t="s">
        <v>87</v>
      </c>
      <c r="G20" s="148" t="s">
        <v>87</v>
      </c>
      <c r="H20" s="148" t="s">
        <v>87</v>
      </c>
      <c r="I20" s="148" t="s">
        <v>87</v>
      </c>
      <c r="J20" s="148" t="s">
        <v>87</v>
      </c>
      <c r="K20" s="148" t="s">
        <v>87</v>
      </c>
      <c r="L20" s="148" t="s">
        <v>87</v>
      </c>
      <c r="M20" s="148" t="s">
        <v>87</v>
      </c>
      <c r="N20" s="148" t="s">
        <v>87</v>
      </c>
      <c r="O20" s="148" t="s">
        <v>87</v>
      </c>
      <c r="P20" s="148" t="s">
        <v>87</v>
      </c>
      <c r="Q20" s="148" t="s">
        <v>87</v>
      </c>
      <c r="R20" s="148" t="s">
        <v>87</v>
      </c>
      <c r="S20" s="148" t="s">
        <v>87</v>
      </c>
      <c r="T20" s="148" t="s">
        <v>87</v>
      </c>
      <c r="U20" s="130" t="s">
        <v>2</v>
      </c>
      <c r="V20" s="35" t="s">
        <v>3</v>
      </c>
      <c r="W20" s="35" t="s">
        <v>3</v>
      </c>
      <c r="X20" s="49" t="s">
        <v>3</v>
      </c>
      <c r="Y20" s="4" t="s">
        <v>3</v>
      </c>
      <c r="Z20" s="135" t="s">
        <v>86</v>
      </c>
      <c r="AA20" s="135" t="s">
        <v>86</v>
      </c>
      <c r="AB20" s="135" t="s">
        <v>86</v>
      </c>
      <c r="AC20" s="135" t="s">
        <v>86</v>
      </c>
      <c r="AD20" s="135" t="s">
        <v>86</v>
      </c>
      <c r="AE20" s="135" t="s">
        <v>86</v>
      </c>
      <c r="AF20" s="135" t="s">
        <v>86</v>
      </c>
      <c r="AG20" s="135" t="s">
        <v>86</v>
      </c>
      <c r="AH20" s="135" t="s">
        <v>86</v>
      </c>
      <c r="AI20" s="135" t="s">
        <v>86</v>
      </c>
      <c r="AJ20" s="135" t="s">
        <v>86</v>
      </c>
      <c r="AK20" s="135" t="s">
        <v>86</v>
      </c>
      <c r="AL20" s="78" t="s">
        <v>2</v>
      </c>
      <c r="AM20" s="135" t="s">
        <v>86</v>
      </c>
      <c r="AN20" s="135" t="s">
        <v>86</v>
      </c>
      <c r="AO20" s="135" t="s">
        <v>86</v>
      </c>
      <c r="AP20" s="135" t="s">
        <v>86</v>
      </c>
      <c r="AQ20" s="42" t="s">
        <v>6</v>
      </c>
      <c r="AR20" s="78" t="s">
        <v>2</v>
      </c>
      <c r="AS20" s="6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1" t="s">
        <v>4</v>
      </c>
      <c r="D21" s="178" t="s">
        <v>87</v>
      </c>
      <c r="E21" s="178" t="s">
        <v>87</v>
      </c>
      <c r="F21" s="178" t="s">
        <v>87</v>
      </c>
      <c r="G21" s="178" t="s">
        <v>87</v>
      </c>
      <c r="H21" s="178" t="s">
        <v>87</v>
      </c>
      <c r="I21" s="178" t="s">
        <v>87</v>
      </c>
      <c r="J21" s="178" t="s">
        <v>87</v>
      </c>
      <c r="K21" s="178" t="s">
        <v>87</v>
      </c>
      <c r="L21" s="148" t="s">
        <v>87</v>
      </c>
      <c r="M21" s="178" t="s">
        <v>87</v>
      </c>
      <c r="N21" s="178" t="s">
        <v>87</v>
      </c>
      <c r="O21" s="178" t="s">
        <v>87</v>
      </c>
      <c r="P21" s="178" t="s">
        <v>87</v>
      </c>
      <c r="Q21" s="178" t="s">
        <v>87</v>
      </c>
      <c r="R21" s="178" t="s">
        <v>87</v>
      </c>
      <c r="S21" s="178" t="s">
        <v>87</v>
      </c>
      <c r="T21" s="178" t="s">
        <v>87</v>
      </c>
      <c r="U21" s="130" t="s">
        <v>2</v>
      </c>
      <c r="V21" s="35" t="s">
        <v>3</v>
      </c>
      <c r="W21" s="35" t="s">
        <v>3</v>
      </c>
      <c r="X21" s="49" t="s">
        <v>3</v>
      </c>
      <c r="Y21" s="4" t="s">
        <v>3</v>
      </c>
      <c r="Z21" s="135" t="s">
        <v>86</v>
      </c>
      <c r="AA21" s="135" t="s">
        <v>86</v>
      </c>
      <c r="AB21" s="135" t="s">
        <v>86</v>
      </c>
      <c r="AC21" s="135" t="s">
        <v>86</v>
      </c>
      <c r="AD21" s="135" t="s">
        <v>86</v>
      </c>
      <c r="AE21" s="135" t="s">
        <v>86</v>
      </c>
      <c r="AF21" s="135" t="s">
        <v>86</v>
      </c>
      <c r="AG21" s="135" t="s">
        <v>86</v>
      </c>
      <c r="AH21" s="135" t="s">
        <v>86</v>
      </c>
      <c r="AI21" s="135" t="s">
        <v>86</v>
      </c>
      <c r="AJ21" s="135" t="s">
        <v>86</v>
      </c>
      <c r="AK21" s="135" t="s">
        <v>86</v>
      </c>
      <c r="AL21" s="135" t="s">
        <v>86</v>
      </c>
      <c r="AM21" s="78" t="s">
        <v>2</v>
      </c>
      <c r="AN21" s="135" t="s">
        <v>86</v>
      </c>
      <c r="AO21" s="135" t="s">
        <v>86</v>
      </c>
      <c r="AP21" s="135" t="s">
        <v>86</v>
      </c>
      <c r="AQ21" s="42" t="s">
        <v>6</v>
      </c>
      <c r="AR21" s="42" t="s">
        <v>3</v>
      </c>
      <c r="AS21" s="6" t="s">
        <v>3</v>
      </c>
      <c r="AT21" s="61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48" t="s">
        <v>87</v>
      </c>
      <c r="D22" s="148" t="s">
        <v>87</v>
      </c>
      <c r="E22" s="148" t="s">
        <v>87</v>
      </c>
      <c r="F22" s="148" t="s">
        <v>87</v>
      </c>
      <c r="G22" s="148" t="s">
        <v>87</v>
      </c>
      <c r="H22" s="148" t="s">
        <v>87</v>
      </c>
      <c r="I22" s="148" t="s">
        <v>87</v>
      </c>
      <c r="J22" s="148" t="s">
        <v>87</v>
      </c>
      <c r="K22" s="148" t="s">
        <v>87</v>
      </c>
      <c r="L22" s="78" t="s">
        <v>2</v>
      </c>
      <c r="M22" s="148" t="s">
        <v>87</v>
      </c>
      <c r="N22" s="148" t="s">
        <v>87</v>
      </c>
      <c r="O22" s="148" t="s">
        <v>87</v>
      </c>
      <c r="P22" s="148" t="s">
        <v>87</v>
      </c>
      <c r="Q22" s="148" t="s">
        <v>87</v>
      </c>
      <c r="R22" s="148" t="s">
        <v>87</v>
      </c>
      <c r="S22" s="148" t="s">
        <v>87</v>
      </c>
      <c r="T22" s="148" t="s">
        <v>87</v>
      </c>
      <c r="U22" s="130" t="s">
        <v>2</v>
      </c>
      <c r="V22" s="35" t="s">
        <v>3</v>
      </c>
      <c r="W22" s="35" t="s">
        <v>3</v>
      </c>
      <c r="X22" s="49" t="s">
        <v>3</v>
      </c>
      <c r="Y22" s="4" t="s">
        <v>3</v>
      </c>
      <c r="Z22" s="135" t="s">
        <v>86</v>
      </c>
      <c r="AA22" s="135" t="s">
        <v>86</v>
      </c>
      <c r="AB22" s="78" t="s">
        <v>2</v>
      </c>
      <c r="AC22" s="135" t="s">
        <v>86</v>
      </c>
      <c r="AD22" s="78" t="s">
        <v>2</v>
      </c>
      <c r="AE22" s="135" t="s">
        <v>86</v>
      </c>
      <c r="AF22" s="135" t="s">
        <v>86</v>
      </c>
      <c r="AG22" s="135" t="s">
        <v>86</v>
      </c>
      <c r="AH22" s="135" t="s">
        <v>86</v>
      </c>
      <c r="AI22" s="135" t="s">
        <v>86</v>
      </c>
      <c r="AJ22" s="135" t="s">
        <v>86</v>
      </c>
      <c r="AK22" s="135" t="s">
        <v>86</v>
      </c>
      <c r="AL22" s="135" t="s">
        <v>86</v>
      </c>
      <c r="AM22" s="135" t="s">
        <v>86</v>
      </c>
      <c r="AN22" s="135" t="s">
        <v>86</v>
      </c>
      <c r="AO22" s="135" t="s">
        <v>86</v>
      </c>
      <c r="AP22" s="135" t="s">
        <v>86</v>
      </c>
      <c r="AQ22" s="36" t="s">
        <v>3</v>
      </c>
      <c r="AR22" s="42" t="s">
        <v>3</v>
      </c>
      <c r="AS22" s="6" t="s">
        <v>3</v>
      </c>
      <c r="AT22" s="61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79" t="s">
        <v>87</v>
      </c>
      <c r="D23" s="179" t="s">
        <v>87</v>
      </c>
      <c r="E23" s="179" t="s">
        <v>87</v>
      </c>
      <c r="F23" s="179" t="s">
        <v>87</v>
      </c>
      <c r="G23" s="179" t="s">
        <v>87</v>
      </c>
      <c r="H23" s="179" t="s">
        <v>87</v>
      </c>
      <c r="I23" s="179" t="s">
        <v>87</v>
      </c>
      <c r="J23" s="179" t="s">
        <v>87</v>
      </c>
      <c r="K23" s="179" t="s">
        <v>87</v>
      </c>
      <c r="L23" s="165" t="s">
        <v>87</v>
      </c>
      <c r="M23" s="179" t="s">
        <v>87</v>
      </c>
      <c r="N23" s="179" t="s">
        <v>87</v>
      </c>
      <c r="O23" s="179" t="s">
        <v>87</v>
      </c>
      <c r="P23" s="179" t="s">
        <v>87</v>
      </c>
      <c r="Q23" s="179" t="s">
        <v>87</v>
      </c>
      <c r="R23" s="179" t="s">
        <v>87</v>
      </c>
      <c r="S23" s="179" t="s">
        <v>87</v>
      </c>
      <c r="T23" s="148" t="s">
        <v>87</v>
      </c>
      <c r="U23" s="130" t="s">
        <v>2</v>
      </c>
      <c r="V23" s="35" t="s">
        <v>3</v>
      </c>
      <c r="W23" s="35" t="s">
        <v>3</v>
      </c>
      <c r="X23" s="49" t="s">
        <v>3</v>
      </c>
      <c r="Y23" s="4" t="s">
        <v>3</v>
      </c>
      <c r="Z23" s="135" t="s">
        <v>86</v>
      </c>
      <c r="AA23" s="135" t="s">
        <v>86</v>
      </c>
      <c r="AB23" s="135" t="s">
        <v>86</v>
      </c>
      <c r="AC23" s="135" t="s">
        <v>86</v>
      </c>
      <c r="AD23" s="135" t="s">
        <v>86</v>
      </c>
      <c r="AE23" s="135" t="s">
        <v>86</v>
      </c>
      <c r="AF23" s="135" t="s">
        <v>86</v>
      </c>
      <c r="AG23" s="135" t="s">
        <v>86</v>
      </c>
      <c r="AH23" s="135" t="s">
        <v>86</v>
      </c>
      <c r="AI23" s="135" t="s">
        <v>86</v>
      </c>
      <c r="AJ23" s="135" t="s">
        <v>86</v>
      </c>
      <c r="AK23" s="135" t="s">
        <v>86</v>
      </c>
      <c r="AL23" s="135" t="s">
        <v>86</v>
      </c>
      <c r="AM23" s="135" t="s">
        <v>86</v>
      </c>
      <c r="AN23" s="135" t="s">
        <v>86</v>
      </c>
      <c r="AO23" s="135" t="s">
        <v>86</v>
      </c>
      <c r="AP23" s="135" t="s">
        <v>86</v>
      </c>
      <c r="AQ23" s="36" t="s">
        <v>3</v>
      </c>
      <c r="AR23" s="42" t="s">
        <v>3</v>
      </c>
      <c r="AS23" s="6" t="s">
        <v>3</v>
      </c>
      <c r="AT23" s="61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2"/>
      <c r="B24" s="152" t="s">
        <v>4</v>
      </c>
      <c r="C24" s="178" t="s">
        <v>87</v>
      </c>
      <c r="D24" s="178" t="s">
        <v>87</v>
      </c>
      <c r="E24" s="178" t="s">
        <v>87</v>
      </c>
      <c r="F24" s="178" t="s">
        <v>87</v>
      </c>
      <c r="G24" s="178" t="s">
        <v>87</v>
      </c>
      <c r="H24" s="178" t="s">
        <v>87</v>
      </c>
      <c r="I24" s="178" t="s">
        <v>87</v>
      </c>
      <c r="J24" s="178" t="s">
        <v>87</v>
      </c>
      <c r="K24" s="178" t="s">
        <v>87</v>
      </c>
      <c r="L24" s="165" t="s">
        <v>87</v>
      </c>
      <c r="M24" s="178" t="s">
        <v>87</v>
      </c>
      <c r="N24" s="178" t="s">
        <v>87</v>
      </c>
      <c r="O24" s="178" t="s">
        <v>87</v>
      </c>
      <c r="P24" s="178" t="s">
        <v>87</v>
      </c>
      <c r="Q24" s="178" t="s">
        <v>87</v>
      </c>
      <c r="R24" s="178" t="s">
        <v>87</v>
      </c>
      <c r="S24" s="178" t="s">
        <v>87</v>
      </c>
      <c r="T24" s="178" t="s">
        <v>87</v>
      </c>
      <c r="U24" s="152" t="s">
        <v>2</v>
      </c>
      <c r="V24" s="35" t="s">
        <v>3</v>
      </c>
      <c r="W24" s="35" t="s">
        <v>3</v>
      </c>
      <c r="X24" s="35" t="s">
        <v>3</v>
      </c>
      <c r="Y24" s="35" t="s">
        <v>6</v>
      </c>
      <c r="Z24" s="135" t="s">
        <v>86</v>
      </c>
      <c r="AA24" s="135" t="s">
        <v>86</v>
      </c>
      <c r="AB24" s="135" t="s">
        <v>86</v>
      </c>
      <c r="AC24" s="135" t="s">
        <v>86</v>
      </c>
      <c r="AD24" s="135" t="s">
        <v>86</v>
      </c>
      <c r="AE24" s="135" t="s">
        <v>86</v>
      </c>
      <c r="AF24" s="135" t="s">
        <v>86</v>
      </c>
      <c r="AG24" s="135" t="s">
        <v>86</v>
      </c>
      <c r="AH24" s="135" t="s">
        <v>86</v>
      </c>
      <c r="AI24" s="135" t="s">
        <v>86</v>
      </c>
      <c r="AJ24" s="135" t="s">
        <v>86</v>
      </c>
      <c r="AK24" s="135" t="s">
        <v>86</v>
      </c>
      <c r="AL24" s="135" t="s">
        <v>86</v>
      </c>
      <c r="AM24" s="135" t="s">
        <v>86</v>
      </c>
      <c r="AN24" s="135" t="s">
        <v>86</v>
      </c>
      <c r="AO24" s="135" t="s">
        <v>86</v>
      </c>
      <c r="AP24" s="135" t="s">
        <v>86</v>
      </c>
      <c r="AQ24" s="36" t="s">
        <v>3</v>
      </c>
      <c r="AR24" s="44" t="s">
        <v>3</v>
      </c>
      <c r="AS24" s="30" t="s">
        <v>3</v>
      </c>
      <c r="AT24" s="61" t="s">
        <v>3</v>
      </c>
      <c r="AU24" s="44" t="s">
        <v>6</v>
      </c>
      <c r="AV24" s="42" t="s">
        <v>6</v>
      </c>
      <c r="AW24" s="42" t="s">
        <v>6</v>
      </c>
      <c r="AX24" s="42" t="s">
        <v>6</v>
      </c>
      <c r="AY24" s="42" t="s">
        <v>6</v>
      </c>
      <c r="AZ24" s="42" t="s">
        <v>6</v>
      </c>
      <c r="BA24" s="42" t="s">
        <v>6</v>
      </c>
      <c r="BB24" s="42" t="s">
        <v>6</v>
      </c>
      <c r="BC24" s="194" t="s">
        <v>4</v>
      </c>
      <c r="BD24" s="117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</row>
    <row r="25" spans="1:67" ht="14.25" customHeight="1" x14ac:dyDescent="0.15">
      <c r="A25" s="157">
        <v>3</v>
      </c>
      <c r="B25" s="125" t="s">
        <v>4</v>
      </c>
      <c r="C25" s="185" t="s">
        <v>4</v>
      </c>
      <c r="D25" s="127"/>
      <c r="E25" s="127"/>
      <c r="F25" s="127"/>
      <c r="G25" s="127"/>
      <c r="H25" s="127"/>
      <c r="I25" s="127"/>
      <c r="J25" s="127"/>
      <c r="K25" s="127"/>
      <c r="L25" s="160"/>
      <c r="M25" s="127"/>
      <c r="N25" s="127"/>
      <c r="O25" s="127"/>
      <c r="P25" s="127"/>
      <c r="Q25" s="127"/>
      <c r="R25" s="127"/>
      <c r="S25" s="127"/>
      <c r="T25" s="127"/>
      <c r="U25" s="125" t="s">
        <v>2</v>
      </c>
      <c r="V25" s="125" t="s">
        <v>2</v>
      </c>
      <c r="W25" s="37" t="s">
        <v>3</v>
      </c>
      <c r="X25" s="37" t="s">
        <v>3</v>
      </c>
      <c r="Y25" s="24" t="s">
        <v>3</v>
      </c>
      <c r="Z25" s="129" t="s">
        <v>86</v>
      </c>
      <c r="AA25" s="129" t="s">
        <v>86</v>
      </c>
      <c r="AB25" s="129" t="s">
        <v>86</v>
      </c>
      <c r="AC25" s="129" t="s">
        <v>86</v>
      </c>
      <c r="AD25" s="129" t="s">
        <v>86</v>
      </c>
      <c r="AE25" s="129" t="s">
        <v>86</v>
      </c>
      <c r="AF25" s="129" t="s">
        <v>86</v>
      </c>
      <c r="AG25" s="129" t="s">
        <v>86</v>
      </c>
      <c r="AH25" s="129" t="s">
        <v>86</v>
      </c>
      <c r="AI25" s="129" t="s">
        <v>86</v>
      </c>
      <c r="AJ25" s="129" t="s">
        <v>86</v>
      </c>
      <c r="AK25" s="62" t="s">
        <v>3</v>
      </c>
      <c r="AL25" s="62" t="s">
        <v>3</v>
      </c>
      <c r="AM25" s="62" t="s">
        <v>3</v>
      </c>
      <c r="AN25" s="70" t="s">
        <v>6</v>
      </c>
      <c r="AO25" s="41" t="s">
        <v>0</v>
      </c>
      <c r="AP25" s="41" t="s">
        <v>0</v>
      </c>
      <c r="AQ25" s="41" t="s">
        <v>0</v>
      </c>
      <c r="AR25" s="41" t="s">
        <v>0</v>
      </c>
      <c r="AS25" s="41" t="s">
        <v>0</v>
      </c>
      <c r="AT25" s="41" t="s">
        <v>0</v>
      </c>
      <c r="AU25" s="41" t="s">
        <v>6</v>
      </c>
      <c r="AV25" s="41" t="s">
        <v>6</v>
      </c>
      <c r="AW25" s="41" t="s">
        <v>6</v>
      </c>
      <c r="AX25" s="41" t="s">
        <v>6</v>
      </c>
      <c r="AY25" s="41" t="s">
        <v>6</v>
      </c>
      <c r="AZ25" s="41" t="s">
        <v>6</v>
      </c>
      <c r="BA25" s="41" t="s">
        <v>6</v>
      </c>
      <c r="BB25" s="41" t="s">
        <v>6</v>
      </c>
      <c r="BC25" s="176" t="s">
        <v>4</v>
      </c>
      <c r="BD25" s="115">
        <f>BE25+BF25+BG25+BH25+BK25+BL25+BJ25</f>
        <v>41.285714285714292</v>
      </c>
      <c r="BE25" s="88">
        <f>BO25-BJ25-BL25-BK25-BK25-BH25-BG25-BF25-BM25-BN25</f>
        <v>28.57142857142858</v>
      </c>
      <c r="BF25" s="88">
        <f>COUNTIF(C25:BC31,"Э")/7</f>
        <v>6.8571428571428568</v>
      </c>
      <c r="BG25" s="88">
        <f>COUNTIF(C25:BC31,"У")/7</f>
        <v>0</v>
      </c>
      <c r="BH25" s="88">
        <f>COUNTIF(C25:BC31,"П")/7</f>
        <v>0</v>
      </c>
      <c r="BI25" s="88">
        <v>3.33</v>
      </c>
      <c r="BJ25" s="88">
        <v>0</v>
      </c>
      <c r="BK25" s="88">
        <v>0</v>
      </c>
      <c r="BL25" s="88">
        <f>COUNTIF(C25:BC31,"Д")/7</f>
        <v>5.8571428571428568</v>
      </c>
      <c r="BM25" s="88">
        <f>COUNTIF(C25:BC31,"К")/7</f>
        <v>9.1428571428571423</v>
      </c>
      <c r="BN25" s="88">
        <f>COUNTIF(C25:BC31,"~*")/7</f>
        <v>2</v>
      </c>
      <c r="BO25" s="88">
        <f xml:space="preserve"> COUNTIF(C23:BC23, "**")+1 - COUNTIF(C25:BC31,"==")/7</f>
        <v>52.428571428571431</v>
      </c>
    </row>
    <row r="26" spans="1:67" ht="14.25" customHeight="1" x14ac:dyDescent="0.15">
      <c r="A26" s="162"/>
      <c r="B26" s="130" t="s">
        <v>4</v>
      </c>
      <c r="C26" s="130" t="s">
        <v>4</v>
      </c>
      <c r="D26" s="133"/>
      <c r="E26" s="133"/>
      <c r="F26" s="133"/>
      <c r="G26" s="133"/>
      <c r="H26" s="4"/>
      <c r="I26" s="133"/>
      <c r="J26" s="133"/>
      <c r="K26" s="133"/>
      <c r="L26" s="165"/>
      <c r="M26" s="133"/>
      <c r="N26" s="133"/>
      <c r="O26" s="133"/>
      <c r="P26" s="133"/>
      <c r="Q26" s="133"/>
      <c r="R26" s="133"/>
      <c r="S26" s="133"/>
      <c r="T26" s="133"/>
      <c r="U26" s="130" t="s">
        <v>2</v>
      </c>
      <c r="V26" s="174"/>
      <c r="W26" s="35" t="s">
        <v>3</v>
      </c>
      <c r="X26" s="49" t="s">
        <v>3</v>
      </c>
      <c r="Y26" s="4" t="s">
        <v>3</v>
      </c>
      <c r="Z26" s="135" t="s">
        <v>86</v>
      </c>
      <c r="AA26" s="135" t="s">
        <v>86</v>
      </c>
      <c r="AB26" s="135" t="s">
        <v>86</v>
      </c>
      <c r="AC26" s="135" t="s">
        <v>86</v>
      </c>
      <c r="AD26" s="135" t="s">
        <v>86</v>
      </c>
      <c r="AE26" s="135" t="s">
        <v>86</v>
      </c>
      <c r="AF26" s="135" t="s">
        <v>86</v>
      </c>
      <c r="AG26" s="135" t="s">
        <v>86</v>
      </c>
      <c r="AH26" s="135" t="s">
        <v>86</v>
      </c>
      <c r="AI26" s="135" t="s">
        <v>86</v>
      </c>
      <c r="AJ26" s="135" t="s">
        <v>86</v>
      </c>
      <c r="AK26" s="36" t="s">
        <v>3</v>
      </c>
      <c r="AL26" s="36" t="s">
        <v>3</v>
      </c>
      <c r="AM26" s="36" t="s">
        <v>3</v>
      </c>
      <c r="AN26" s="69" t="s">
        <v>6</v>
      </c>
      <c r="AO26" s="42" t="s">
        <v>0</v>
      </c>
      <c r="AP26" s="42" t="s">
        <v>0</v>
      </c>
      <c r="AQ26" s="42" t="s">
        <v>0</v>
      </c>
      <c r="AR26" s="42" t="s">
        <v>0</v>
      </c>
      <c r="AS26" s="42" t="s">
        <v>0</v>
      </c>
      <c r="AT26" s="42" t="s">
        <v>0</v>
      </c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177" t="s">
        <v>4</v>
      </c>
      <c r="BD26" s="11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x14ac:dyDescent="0.15">
      <c r="A27" s="162"/>
      <c r="B27" s="130" t="s">
        <v>4</v>
      </c>
      <c r="C27" s="130" t="s">
        <v>4</v>
      </c>
      <c r="D27" s="133"/>
      <c r="E27" s="133"/>
      <c r="F27" s="133"/>
      <c r="G27" s="133"/>
      <c r="H27" s="4"/>
      <c r="I27" s="133"/>
      <c r="J27" s="133"/>
      <c r="K27" s="133"/>
      <c r="L27" s="148"/>
      <c r="M27" s="133"/>
      <c r="N27" s="133"/>
      <c r="O27" s="133"/>
      <c r="P27" s="133"/>
      <c r="Q27" s="133"/>
      <c r="R27" s="133"/>
      <c r="S27" s="133"/>
      <c r="T27" s="133"/>
      <c r="U27" s="130" t="s">
        <v>2</v>
      </c>
      <c r="V27" s="35" t="s">
        <v>3</v>
      </c>
      <c r="W27" s="35" t="s">
        <v>3</v>
      </c>
      <c r="X27" s="49" t="s">
        <v>3</v>
      </c>
      <c r="Y27" s="4" t="s">
        <v>3</v>
      </c>
      <c r="Z27" s="135" t="s">
        <v>86</v>
      </c>
      <c r="AA27" s="135" t="s">
        <v>86</v>
      </c>
      <c r="AB27" s="135" t="s">
        <v>86</v>
      </c>
      <c r="AC27" s="135" t="s">
        <v>86</v>
      </c>
      <c r="AD27" s="135" t="s">
        <v>86</v>
      </c>
      <c r="AE27" s="135" t="s">
        <v>86</v>
      </c>
      <c r="AF27" s="135" t="s">
        <v>86</v>
      </c>
      <c r="AG27" s="135" t="s">
        <v>86</v>
      </c>
      <c r="AH27" s="135" t="s">
        <v>86</v>
      </c>
      <c r="AI27" s="135" t="s">
        <v>86</v>
      </c>
      <c r="AJ27" s="135" t="s">
        <v>86</v>
      </c>
      <c r="AK27" s="36" t="s">
        <v>3</v>
      </c>
      <c r="AL27" s="78" t="s">
        <v>2</v>
      </c>
      <c r="AM27" s="36" t="s">
        <v>3</v>
      </c>
      <c r="AN27" s="69" t="s">
        <v>6</v>
      </c>
      <c r="AO27" s="42" t="s">
        <v>0</v>
      </c>
      <c r="AP27" s="42" t="s">
        <v>0</v>
      </c>
      <c r="AQ27" s="42" t="s">
        <v>0</v>
      </c>
      <c r="AR27" s="78" t="s">
        <v>2</v>
      </c>
      <c r="AS27" s="42" t="s">
        <v>0</v>
      </c>
      <c r="AT27" s="42" t="s">
        <v>0</v>
      </c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177" t="s">
        <v>4</v>
      </c>
      <c r="BD27" s="11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30" t="s">
        <v>4</v>
      </c>
      <c r="D28" s="133"/>
      <c r="E28" s="133"/>
      <c r="F28" s="133"/>
      <c r="G28" s="133"/>
      <c r="H28" s="4"/>
      <c r="I28" s="133"/>
      <c r="J28" s="133"/>
      <c r="K28" s="133"/>
      <c r="L28" s="148"/>
      <c r="M28" s="133"/>
      <c r="N28" s="133"/>
      <c r="O28" s="133"/>
      <c r="P28" s="133"/>
      <c r="Q28" s="133"/>
      <c r="R28" s="133"/>
      <c r="S28" s="133"/>
      <c r="T28" s="133"/>
      <c r="U28" s="130" t="s">
        <v>2</v>
      </c>
      <c r="V28" s="35" t="s">
        <v>3</v>
      </c>
      <c r="W28" s="35" t="s">
        <v>3</v>
      </c>
      <c r="X28" s="49" t="s">
        <v>3</v>
      </c>
      <c r="Y28" s="4" t="s">
        <v>3</v>
      </c>
      <c r="Z28" s="135" t="s">
        <v>86</v>
      </c>
      <c r="AA28" s="135" t="s">
        <v>86</v>
      </c>
      <c r="AB28" s="135" t="s">
        <v>86</v>
      </c>
      <c r="AC28" s="135" t="s">
        <v>86</v>
      </c>
      <c r="AD28" s="135" t="s">
        <v>86</v>
      </c>
      <c r="AE28" s="135" t="s">
        <v>86</v>
      </c>
      <c r="AF28" s="135" t="s">
        <v>86</v>
      </c>
      <c r="AG28" s="135" t="s">
        <v>86</v>
      </c>
      <c r="AH28" s="135" t="s">
        <v>86</v>
      </c>
      <c r="AI28" s="135" t="s">
        <v>86</v>
      </c>
      <c r="AJ28" s="36" t="s">
        <v>3</v>
      </c>
      <c r="AK28" s="36" t="s">
        <v>3</v>
      </c>
      <c r="AL28" s="36" t="s">
        <v>3</v>
      </c>
      <c r="AM28" s="78" t="s">
        <v>2</v>
      </c>
      <c r="AN28" s="69" t="s">
        <v>6</v>
      </c>
      <c r="AO28" s="42" t="s">
        <v>0</v>
      </c>
      <c r="AP28" s="42" t="s">
        <v>0</v>
      </c>
      <c r="AQ28" s="42" t="s">
        <v>0</v>
      </c>
      <c r="AR28" s="42" t="s">
        <v>0</v>
      </c>
      <c r="AS28" s="42" t="s">
        <v>0</v>
      </c>
      <c r="AT28" s="42" t="s">
        <v>0</v>
      </c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177" t="s">
        <v>4</v>
      </c>
      <c r="BD28" s="11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133"/>
      <c r="D29" s="133"/>
      <c r="E29" s="133"/>
      <c r="F29" s="133"/>
      <c r="G29" s="133"/>
      <c r="H29" s="4"/>
      <c r="I29" s="133"/>
      <c r="J29" s="133"/>
      <c r="K29" s="133"/>
      <c r="L29" s="148"/>
      <c r="M29" s="133"/>
      <c r="N29" s="133"/>
      <c r="O29" s="133"/>
      <c r="P29" s="133"/>
      <c r="Q29" s="133"/>
      <c r="R29" s="133"/>
      <c r="S29" s="133"/>
      <c r="T29" s="133"/>
      <c r="U29" s="130" t="s">
        <v>2</v>
      </c>
      <c r="V29" s="35" t="s">
        <v>3</v>
      </c>
      <c r="W29" s="35" t="s">
        <v>3</v>
      </c>
      <c r="X29" s="49" t="s">
        <v>3</v>
      </c>
      <c r="Y29" s="4" t="s">
        <v>3</v>
      </c>
      <c r="Z29" s="135" t="s">
        <v>86</v>
      </c>
      <c r="AA29" s="135" t="s">
        <v>86</v>
      </c>
      <c r="AB29" s="78" t="s">
        <v>2</v>
      </c>
      <c r="AC29" s="135" t="s">
        <v>86</v>
      </c>
      <c r="AD29" s="78" t="s">
        <v>2</v>
      </c>
      <c r="AE29" s="135" t="s">
        <v>86</v>
      </c>
      <c r="AF29" s="135" t="s">
        <v>86</v>
      </c>
      <c r="AG29" s="135" t="s">
        <v>86</v>
      </c>
      <c r="AH29" s="135" t="s">
        <v>86</v>
      </c>
      <c r="AI29" s="135" t="s">
        <v>86</v>
      </c>
      <c r="AJ29" s="36" t="s">
        <v>3</v>
      </c>
      <c r="AK29" s="36" t="s">
        <v>3</v>
      </c>
      <c r="AL29" s="36" t="s">
        <v>3</v>
      </c>
      <c r="AM29" s="36" t="s">
        <v>3</v>
      </c>
      <c r="AN29" s="69" t="s">
        <v>6</v>
      </c>
      <c r="AO29" s="42" t="s">
        <v>0</v>
      </c>
      <c r="AP29" s="42" t="s">
        <v>0</v>
      </c>
      <c r="AQ29" s="42" t="s">
        <v>0</v>
      </c>
      <c r="AR29" s="42" t="s">
        <v>0</v>
      </c>
      <c r="AS29" s="42" t="s">
        <v>0</v>
      </c>
      <c r="AT29" s="42" t="s">
        <v>0</v>
      </c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177" t="s">
        <v>4</v>
      </c>
      <c r="BD29" s="116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133"/>
      <c r="D30" s="133"/>
      <c r="E30" s="133"/>
      <c r="F30" s="133"/>
      <c r="G30" s="133"/>
      <c r="H30" s="4"/>
      <c r="I30" s="133"/>
      <c r="J30" s="133"/>
      <c r="K30" s="133"/>
      <c r="L30" s="78" t="s">
        <v>2</v>
      </c>
      <c r="M30" s="133"/>
      <c r="N30" s="133"/>
      <c r="O30" s="133"/>
      <c r="P30" s="133"/>
      <c r="Q30" s="133"/>
      <c r="R30" s="133"/>
      <c r="S30" s="133"/>
      <c r="T30" s="133"/>
      <c r="U30" s="130" t="s">
        <v>2</v>
      </c>
      <c r="V30" s="35" t="s">
        <v>3</v>
      </c>
      <c r="W30" s="35" t="s">
        <v>3</v>
      </c>
      <c r="X30" s="49" t="s">
        <v>3</v>
      </c>
      <c r="Y30" s="4" t="s">
        <v>3</v>
      </c>
      <c r="Z30" s="135" t="s">
        <v>86</v>
      </c>
      <c r="AA30" s="135" t="s">
        <v>86</v>
      </c>
      <c r="AB30" s="135" t="s">
        <v>86</v>
      </c>
      <c r="AC30" s="135" t="s">
        <v>86</v>
      </c>
      <c r="AD30" s="135" t="s">
        <v>86</v>
      </c>
      <c r="AE30" s="135" t="s">
        <v>86</v>
      </c>
      <c r="AF30" s="135" t="s">
        <v>86</v>
      </c>
      <c r="AG30" s="135" t="s">
        <v>86</v>
      </c>
      <c r="AH30" s="135" t="s">
        <v>86</v>
      </c>
      <c r="AI30" s="135" t="s">
        <v>86</v>
      </c>
      <c r="AJ30" s="36" t="s">
        <v>3</v>
      </c>
      <c r="AK30" s="36" t="s">
        <v>3</v>
      </c>
      <c r="AL30" s="36" t="s">
        <v>3</v>
      </c>
      <c r="AM30" s="36" t="s">
        <v>3</v>
      </c>
      <c r="AN30" s="69" t="s">
        <v>6</v>
      </c>
      <c r="AO30" s="69" t="s">
        <v>0</v>
      </c>
      <c r="AP30" s="69" t="s">
        <v>0</v>
      </c>
      <c r="AQ30" s="42" t="s">
        <v>0</v>
      </c>
      <c r="AR30" s="42" t="s">
        <v>0</v>
      </c>
      <c r="AS30" s="42" t="s">
        <v>0</v>
      </c>
      <c r="AT30" s="42" t="s">
        <v>0</v>
      </c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177" t="s">
        <v>4</v>
      </c>
      <c r="BD30" s="116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7"/>
      <c r="B31" s="138" t="s">
        <v>4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70"/>
      <c r="M31" s="139"/>
      <c r="N31" s="139"/>
      <c r="O31" s="139"/>
      <c r="P31" s="139"/>
      <c r="Q31" s="139"/>
      <c r="R31" s="139"/>
      <c r="S31" s="139"/>
      <c r="T31" s="139"/>
      <c r="U31" s="138" t="s">
        <v>2</v>
      </c>
      <c r="V31" s="38" t="s">
        <v>3</v>
      </c>
      <c r="W31" s="38" t="s">
        <v>3</v>
      </c>
      <c r="X31" s="38" t="s">
        <v>3</v>
      </c>
      <c r="Y31" s="38" t="s">
        <v>6</v>
      </c>
      <c r="Z31" s="142" t="s">
        <v>86</v>
      </c>
      <c r="AA31" s="142" t="s">
        <v>86</v>
      </c>
      <c r="AB31" s="142" t="s">
        <v>86</v>
      </c>
      <c r="AC31" s="142" t="s">
        <v>86</v>
      </c>
      <c r="AD31" s="142" t="s">
        <v>86</v>
      </c>
      <c r="AE31" s="142" t="s">
        <v>86</v>
      </c>
      <c r="AF31" s="142" t="s">
        <v>86</v>
      </c>
      <c r="AG31" s="142" t="s">
        <v>86</v>
      </c>
      <c r="AH31" s="142" t="s">
        <v>86</v>
      </c>
      <c r="AI31" s="142" t="s">
        <v>86</v>
      </c>
      <c r="AJ31" s="60" t="s">
        <v>3</v>
      </c>
      <c r="AK31" s="60" t="s">
        <v>3</v>
      </c>
      <c r="AL31" s="60" t="s">
        <v>3</v>
      </c>
      <c r="AM31" s="60" t="s">
        <v>3</v>
      </c>
      <c r="AN31" s="44" t="s">
        <v>6</v>
      </c>
      <c r="AO31" s="79" t="s">
        <v>0</v>
      </c>
      <c r="AP31" s="79" t="s">
        <v>0</v>
      </c>
      <c r="AQ31" s="44" t="s">
        <v>0</v>
      </c>
      <c r="AR31" s="44" t="s">
        <v>0</v>
      </c>
      <c r="AS31" s="44" t="s">
        <v>0</v>
      </c>
      <c r="AT31" s="44" t="s">
        <v>0</v>
      </c>
      <c r="AU31" s="44" t="s">
        <v>6</v>
      </c>
      <c r="AV31" s="44" t="s">
        <v>6</v>
      </c>
      <c r="AW31" s="44" t="s">
        <v>6</v>
      </c>
      <c r="AX31" s="44" t="s">
        <v>6</v>
      </c>
      <c r="AY31" s="44" t="s">
        <v>6</v>
      </c>
      <c r="AZ31" s="44" t="s">
        <v>6</v>
      </c>
      <c r="BA31" s="44" t="s">
        <v>6</v>
      </c>
      <c r="BB31" s="44" t="s">
        <v>6</v>
      </c>
      <c r="BC31" s="171" t="s">
        <v>4</v>
      </c>
      <c r="BD31" s="117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ht="14.25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</row>
    <row r="33" spans="1:3" ht="14.25" customHeight="1" x14ac:dyDescent="0.15">
      <c r="A33" s="53"/>
      <c r="C33" s="1" t="s">
        <v>163</v>
      </c>
    </row>
    <row r="34" spans="1:3" ht="14.25" customHeight="1" x14ac:dyDescent="0.15">
      <c r="A34" s="1" t="s">
        <v>141</v>
      </c>
      <c r="B34" s="18" t="s">
        <v>87</v>
      </c>
      <c r="C34" s="1" t="s">
        <v>123</v>
      </c>
    </row>
    <row r="35" spans="1:3" ht="14.25" customHeight="1" x14ac:dyDescent="0.15">
      <c r="A35" s="1" t="s">
        <v>129</v>
      </c>
      <c r="B35" s="46" t="s">
        <v>87</v>
      </c>
      <c r="C35" s="1" t="s">
        <v>164</v>
      </c>
    </row>
    <row r="36" spans="1:3" ht="14.25" customHeight="1" x14ac:dyDescent="0.15">
      <c r="A36" s="1" t="s">
        <v>129</v>
      </c>
      <c r="B36" s="18" t="s">
        <v>86</v>
      </c>
      <c r="C36" s="1" t="s">
        <v>165</v>
      </c>
    </row>
    <row r="37" spans="1:3" ht="14.25" customHeight="1" x14ac:dyDescent="0.15">
      <c r="A37" s="1" t="s">
        <v>115</v>
      </c>
      <c r="B37" s="18" t="s">
        <v>86</v>
      </c>
      <c r="C37" s="1" t="s">
        <v>120</v>
      </c>
    </row>
    <row r="38" spans="1:3" ht="14.25" customHeight="1" x14ac:dyDescent="0.15">
      <c r="A38" s="1" t="s">
        <v>115</v>
      </c>
      <c r="B38" s="42" t="s">
        <v>0</v>
      </c>
      <c r="C38" s="1" t="s">
        <v>128</v>
      </c>
    </row>
  </sheetData>
  <mergeCells count="68">
    <mergeCell ref="A11:A17"/>
    <mergeCell ref="B11:B17"/>
    <mergeCell ref="BD11:BD17"/>
    <mergeCell ref="BO2:BO9"/>
    <mergeCell ref="BM2:BM9"/>
    <mergeCell ref="BH2:BH9"/>
    <mergeCell ref="BL2:BL9"/>
    <mergeCell ref="BI2:BI9"/>
    <mergeCell ref="BK2:BK9"/>
    <mergeCell ref="BL11:BL17"/>
    <mergeCell ref="BM11:BM17"/>
    <mergeCell ref="BN11:BN17"/>
    <mergeCell ref="BO11:BO17"/>
    <mergeCell ref="BH11:BH17"/>
    <mergeCell ref="BI11:BI17"/>
    <mergeCell ref="BJ11:BJ17"/>
    <mergeCell ref="BK11:BK17"/>
    <mergeCell ref="A1:A9"/>
    <mergeCell ref="Y1:AB1"/>
    <mergeCell ref="AC1:AF1"/>
    <mergeCell ref="L1:O1"/>
    <mergeCell ref="T1:X1"/>
    <mergeCell ref="B2:B8"/>
    <mergeCell ref="P1:S1"/>
    <mergeCell ref="B1:F1"/>
    <mergeCell ref="G1:K1"/>
    <mergeCell ref="AT1:AX1"/>
    <mergeCell ref="BJ2:BJ9"/>
    <mergeCell ref="BE1:BO1"/>
    <mergeCell ref="BE2:BE9"/>
    <mergeCell ref="BG2:BG9"/>
    <mergeCell ref="BN2:BN9"/>
    <mergeCell ref="BF2:BF9"/>
    <mergeCell ref="AY1:BC1"/>
    <mergeCell ref="BE11:BE17"/>
    <mergeCell ref="BF11:BF17"/>
    <mergeCell ref="BG11:BG17"/>
    <mergeCell ref="B10:BB10"/>
    <mergeCell ref="AG1:AK1"/>
    <mergeCell ref="AP1:AS1"/>
    <mergeCell ref="BD2:BD9"/>
    <mergeCell ref="AL1:AO1"/>
    <mergeCell ref="BO25:BO31"/>
    <mergeCell ref="BO18:BO24"/>
    <mergeCell ref="BH25:BH31"/>
    <mergeCell ref="BI25:BI31"/>
    <mergeCell ref="BJ25:BJ31"/>
    <mergeCell ref="BK25:BK31"/>
    <mergeCell ref="BK18:BK24"/>
    <mergeCell ref="BM18:BM24"/>
    <mergeCell ref="BN18:BN24"/>
    <mergeCell ref="BH18:BH24"/>
    <mergeCell ref="BM25:BM31"/>
    <mergeCell ref="BN25:BN31"/>
    <mergeCell ref="BI18:BI24"/>
    <mergeCell ref="BJ18:BJ24"/>
    <mergeCell ref="BL18:BL24"/>
    <mergeCell ref="A18:A24"/>
    <mergeCell ref="BD18:BD24"/>
    <mergeCell ref="BE18:BE24"/>
    <mergeCell ref="BG25:BG31"/>
    <mergeCell ref="BL25:BL31"/>
    <mergeCell ref="A25:A31"/>
    <mergeCell ref="BD25:BD31"/>
    <mergeCell ref="BE25:BE31"/>
    <mergeCell ref="BF25:BF31"/>
    <mergeCell ref="BG18:BG24"/>
    <mergeCell ref="BF18:BF24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37"/>
  <sheetViews>
    <sheetView view="pageBreakPreview" zoomScaleNormal="115" workbookViewId="0">
      <pane ySplit="9" topLeftCell="A21" activePane="bottomLeft" state="frozen"/>
      <selection pane="bottomLeft" activeCell="A11" sqref="A11:BC31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100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25"/>
      <c r="I11" s="160"/>
      <c r="J11" s="160"/>
      <c r="K11" s="160"/>
      <c r="L11" s="127"/>
      <c r="M11" s="143"/>
      <c r="N11" s="143"/>
      <c r="O11" s="143"/>
      <c r="P11" s="143"/>
      <c r="Q11" s="143"/>
      <c r="R11" s="143"/>
      <c r="S11" s="143"/>
      <c r="T11" s="143"/>
      <c r="U11" s="125" t="s">
        <v>2</v>
      </c>
      <c r="V11" s="125" t="s">
        <v>2</v>
      </c>
      <c r="W11" s="160"/>
      <c r="X11" s="50" t="s">
        <v>3</v>
      </c>
      <c r="Y11" s="37" t="s">
        <v>3</v>
      </c>
      <c r="Z11" s="37" t="s">
        <v>6</v>
      </c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41"/>
      <c r="AS11" s="41" t="s">
        <v>3</v>
      </c>
      <c r="AT11" s="62" t="s">
        <v>3</v>
      </c>
      <c r="AU11" s="41" t="s">
        <v>3</v>
      </c>
      <c r="AV11" s="146"/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39.428571428571423</v>
      </c>
      <c r="BE11" s="88">
        <f>BO11-BJ11-BL11-BK11-BK11-BH11-BG11-BF11-BM11-BN11</f>
        <v>33.714285714285708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v>0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7.4285714285714288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17"/>
      <c r="I12" s="165"/>
      <c r="J12" s="165"/>
      <c r="K12" s="165"/>
      <c r="L12" s="133"/>
      <c r="M12" s="147"/>
      <c r="N12" s="147"/>
      <c r="O12" s="147"/>
      <c r="P12" s="147"/>
      <c r="Q12" s="147"/>
      <c r="R12" s="147"/>
      <c r="S12" s="147"/>
      <c r="T12" s="147"/>
      <c r="U12" s="130" t="s">
        <v>2</v>
      </c>
      <c r="V12" s="165"/>
      <c r="W12" s="165"/>
      <c r="X12" s="35" t="s">
        <v>3</v>
      </c>
      <c r="Y12" s="49" t="s">
        <v>3</v>
      </c>
      <c r="Z12" s="35" t="s">
        <v>6</v>
      </c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6"/>
      <c r="AR12" s="42"/>
      <c r="AS12" s="42" t="s">
        <v>3</v>
      </c>
      <c r="AT12" s="36" t="s">
        <v>3</v>
      </c>
      <c r="AU12" s="42" t="s">
        <v>3</v>
      </c>
      <c r="AV12" s="150"/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" t="s">
        <v>3</v>
      </c>
      <c r="I13" s="148"/>
      <c r="J13" s="148"/>
      <c r="K13" s="148"/>
      <c r="L13" s="133"/>
      <c r="M13" s="147"/>
      <c r="N13" s="147"/>
      <c r="O13" s="147"/>
      <c r="P13" s="147"/>
      <c r="Q13" s="147"/>
      <c r="R13" s="147"/>
      <c r="S13" s="147"/>
      <c r="T13" s="147"/>
      <c r="U13" s="130" t="s">
        <v>2</v>
      </c>
      <c r="V13" s="148"/>
      <c r="W13" s="148"/>
      <c r="X13" s="35" t="s">
        <v>3</v>
      </c>
      <c r="Y13" s="56" t="s">
        <v>3</v>
      </c>
      <c r="Z13" s="136"/>
      <c r="AA13" s="136"/>
      <c r="AB13" s="135"/>
      <c r="AC13" s="136"/>
      <c r="AD13" s="135"/>
      <c r="AE13" s="136"/>
      <c r="AF13" s="136"/>
      <c r="AG13" s="136"/>
      <c r="AH13" s="136"/>
      <c r="AI13" s="136"/>
      <c r="AJ13" s="136"/>
      <c r="AK13" s="136"/>
      <c r="AL13" s="78" t="s">
        <v>2</v>
      </c>
      <c r="AM13" s="136"/>
      <c r="AN13" s="136"/>
      <c r="AO13" s="136"/>
      <c r="AP13" s="136"/>
      <c r="AQ13" s="137"/>
      <c r="AR13" s="78" t="s">
        <v>2</v>
      </c>
      <c r="AS13" s="42" t="s">
        <v>3</v>
      </c>
      <c r="AT13" s="36" t="s">
        <v>3</v>
      </c>
      <c r="AU13" s="150"/>
      <c r="AV13" s="150"/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4" t="s">
        <v>3</v>
      </c>
      <c r="I14" s="178"/>
      <c r="J14" s="178"/>
      <c r="K14" s="178"/>
      <c r="L14" s="133"/>
      <c r="M14" s="147"/>
      <c r="N14" s="147"/>
      <c r="O14" s="147"/>
      <c r="P14" s="147"/>
      <c r="Q14" s="147"/>
      <c r="R14" s="147"/>
      <c r="S14" s="147"/>
      <c r="T14" s="147"/>
      <c r="U14" s="130" t="s">
        <v>2</v>
      </c>
      <c r="V14" s="178"/>
      <c r="W14" s="35" t="s">
        <v>3</v>
      </c>
      <c r="X14" s="35" t="s">
        <v>3</v>
      </c>
      <c r="Y14" s="56" t="s">
        <v>3</v>
      </c>
      <c r="Z14" s="137"/>
      <c r="AA14" s="137"/>
      <c r="AB14" s="135"/>
      <c r="AC14" s="137"/>
      <c r="AD14" s="135"/>
      <c r="AE14" s="137"/>
      <c r="AF14" s="137"/>
      <c r="AG14" s="137"/>
      <c r="AH14" s="137"/>
      <c r="AI14" s="137"/>
      <c r="AJ14" s="137"/>
      <c r="AK14" s="136"/>
      <c r="AL14" s="137"/>
      <c r="AM14" s="78" t="s">
        <v>2</v>
      </c>
      <c r="AN14" s="137"/>
      <c r="AO14" s="137"/>
      <c r="AP14" s="137"/>
      <c r="AQ14" s="136"/>
      <c r="AR14" s="42" t="s">
        <v>3</v>
      </c>
      <c r="AS14" s="42" t="s">
        <v>3</v>
      </c>
      <c r="AT14" s="36" t="s">
        <v>3</v>
      </c>
      <c r="AU14" s="150"/>
      <c r="AV14" s="150"/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48"/>
      <c r="J15" s="148"/>
      <c r="K15" s="148"/>
      <c r="L15" s="133"/>
      <c r="M15" s="147"/>
      <c r="N15" s="147"/>
      <c r="O15" s="147"/>
      <c r="P15" s="147"/>
      <c r="Q15" s="147"/>
      <c r="R15" s="147"/>
      <c r="S15" s="147"/>
      <c r="T15" s="147"/>
      <c r="U15" s="130" t="s">
        <v>2</v>
      </c>
      <c r="V15" s="148"/>
      <c r="W15" s="35" t="s">
        <v>3</v>
      </c>
      <c r="X15" s="35" t="s">
        <v>3</v>
      </c>
      <c r="Y15" s="56" t="s">
        <v>3</v>
      </c>
      <c r="Z15" s="136"/>
      <c r="AA15" s="136"/>
      <c r="AB15" s="78" t="s">
        <v>2</v>
      </c>
      <c r="AC15" s="136"/>
      <c r="AD15" s="78" t="s">
        <v>2</v>
      </c>
      <c r="AE15" s="136"/>
      <c r="AF15" s="136"/>
      <c r="AG15" s="136"/>
      <c r="AH15" s="136"/>
      <c r="AI15" s="136"/>
      <c r="AJ15" s="136"/>
      <c r="AK15" s="137"/>
      <c r="AL15" s="136"/>
      <c r="AM15" s="136"/>
      <c r="AN15" s="136"/>
      <c r="AO15" s="136"/>
      <c r="AP15" s="136"/>
      <c r="AQ15" s="173"/>
      <c r="AR15" s="42" t="s">
        <v>3</v>
      </c>
      <c r="AS15" s="42" t="s">
        <v>3</v>
      </c>
      <c r="AT15" s="36" t="s">
        <v>3</v>
      </c>
      <c r="AU15" s="150"/>
      <c r="AV15" s="150"/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9"/>
      <c r="J16" s="179"/>
      <c r="K16" s="179"/>
      <c r="L16" s="78" t="s">
        <v>2</v>
      </c>
      <c r="M16" s="147"/>
      <c r="N16" s="147"/>
      <c r="O16" s="147"/>
      <c r="P16" s="147"/>
      <c r="Q16" s="147"/>
      <c r="R16" s="147"/>
      <c r="S16" s="147"/>
      <c r="T16" s="147"/>
      <c r="U16" s="130" t="s">
        <v>2</v>
      </c>
      <c r="V16" s="179"/>
      <c r="W16" s="35" t="s">
        <v>3</v>
      </c>
      <c r="X16" s="35" t="s">
        <v>3</v>
      </c>
      <c r="Y16" s="4" t="s">
        <v>6</v>
      </c>
      <c r="Z16" s="173"/>
      <c r="AA16" s="173"/>
      <c r="AB16" s="136"/>
      <c r="AC16" s="173"/>
      <c r="AD16" s="136"/>
      <c r="AE16" s="173"/>
      <c r="AF16" s="173"/>
      <c r="AG16" s="173"/>
      <c r="AH16" s="173"/>
      <c r="AI16" s="173"/>
      <c r="AJ16" s="173"/>
      <c r="AK16" s="136"/>
      <c r="AL16" s="173"/>
      <c r="AM16" s="173"/>
      <c r="AN16" s="173"/>
      <c r="AO16" s="173"/>
      <c r="AP16" s="173"/>
      <c r="AQ16" s="136"/>
      <c r="AR16" s="42" t="s">
        <v>3</v>
      </c>
      <c r="AS16" s="42" t="s">
        <v>3</v>
      </c>
      <c r="AT16" s="36" t="s">
        <v>3</v>
      </c>
      <c r="AU16" s="150"/>
      <c r="AV16" s="150"/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180"/>
      <c r="J17" s="180"/>
      <c r="K17" s="180"/>
      <c r="L17" s="139"/>
      <c r="M17" s="153"/>
      <c r="N17" s="153"/>
      <c r="O17" s="153"/>
      <c r="P17" s="153"/>
      <c r="Q17" s="153"/>
      <c r="R17" s="153"/>
      <c r="S17" s="153"/>
      <c r="T17" s="147"/>
      <c r="U17" s="130" t="s">
        <v>2</v>
      </c>
      <c r="V17" s="180"/>
      <c r="W17" s="38" t="s">
        <v>3</v>
      </c>
      <c r="X17" s="38" t="s">
        <v>3</v>
      </c>
      <c r="Y17" s="27" t="s">
        <v>6</v>
      </c>
      <c r="Z17" s="175"/>
      <c r="AA17" s="175"/>
      <c r="AB17" s="142"/>
      <c r="AC17" s="175"/>
      <c r="AD17" s="142"/>
      <c r="AE17" s="175"/>
      <c r="AF17" s="175"/>
      <c r="AG17" s="175"/>
      <c r="AH17" s="175"/>
      <c r="AI17" s="175"/>
      <c r="AJ17" s="175"/>
      <c r="AK17" s="136"/>
      <c r="AL17" s="175"/>
      <c r="AM17" s="175"/>
      <c r="AN17" s="175"/>
      <c r="AO17" s="175"/>
      <c r="AP17" s="175"/>
      <c r="AQ17" s="137"/>
      <c r="AR17" s="44" t="s">
        <v>3</v>
      </c>
      <c r="AS17" s="44" t="s">
        <v>3</v>
      </c>
      <c r="AT17" s="36" t="s">
        <v>3</v>
      </c>
      <c r="AU17" s="155"/>
      <c r="AV17" s="155"/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57">
        <v>2</v>
      </c>
      <c r="B18" s="125" t="s">
        <v>4</v>
      </c>
      <c r="C18" s="125" t="s">
        <v>4</v>
      </c>
      <c r="D18" s="160" t="s">
        <v>87</v>
      </c>
      <c r="E18" s="160" t="s">
        <v>87</v>
      </c>
      <c r="F18" s="160" t="s">
        <v>87</v>
      </c>
      <c r="G18" s="160" t="s">
        <v>87</v>
      </c>
      <c r="H18" s="160" t="s">
        <v>87</v>
      </c>
      <c r="I18" s="160" t="s">
        <v>87</v>
      </c>
      <c r="J18" s="160" t="s">
        <v>87</v>
      </c>
      <c r="K18" s="160" t="s">
        <v>87</v>
      </c>
      <c r="L18" s="160" t="s">
        <v>87</v>
      </c>
      <c r="M18" s="160" t="s">
        <v>87</v>
      </c>
      <c r="N18" s="160" t="s">
        <v>87</v>
      </c>
      <c r="O18" s="160" t="s">
        <v>87</v>
      </c>
      <c r="P18" s="160" t="s">
        <v>87</v>
      </c>
      <c r="Q18" s="160" t="s">
        <v>87</v>
      </c>
      <c r="R18" s="160" t="s">
        <v>87</v>
      </c>
      <c r="S18" s="160" t="s">
        <v>87</v>
      </c>
      <c r="T18" s="160" t="s">
        <v>87</v>
      </c>
      <c r="U18" s="125" t="s">
        <v>2</v>
      </c>
      <c r="V18" s="125" t="s">
        <v>2</v>
      </c>
      <c r="W18" s="37" t="s">
        <v>3</v>
      </c>
      <c r="X18" s="37" t="s">
        <v>3</v>
      </c>
      <c r="Y18" s="37" t="s">
        <v>3</v>
      </c>
      <c r="Z18" s="37" t="s">
        <v>6</v>
      </c>
      <c r="AA18" s="129" t="s">
        <v>87</v>
      </c>
      <c r="AB18" s="129" t="s">
        <v>87</v>
      </c>
      <c r="AC18" s="129" t="s">
        <v>87</v>
      </c>
      <c r="AD18" s="129" t="s">
        <v>87</v>
      </c>
      <c r="AE18" s="129" t="s">
        <v>87</v>
      </c>
      <c r="AF18" s="129" t="s">
        <v>87</v>
      </c>
      <c r="AG18" s="129" t="s">
        <v>87</v>
      </c>
      <c r="AH18" s="129" t="s">
        <v>87</v>
      </c>
      <c r="AI18" s="129" t="s">
        <v>87</v>
      </c>
      <c r="AJ18" s="129" t="s">
        <v>87</v>
      </c>
      <c r="AK18" s="129" t="s">
        <v>87</v>
      </c>
      <c r="AL18" s="129" t="s">
        <v>87</v>
      </c>
      <c r="AM18" s="129" t="s">
        <v>87</v>
      </c>
      <c r="AN18" s="129" t="s">
        <v>87</v>
      </c>
      <c r="AO18" s="129" t="s">
        <v>87</v>
      </c>
      <c r="AP18" s="129" t="s">
        <v>87</v>
      </c>
      <c r="AQ18" s="41" t="s">
        <v>6</v>
      </c>
      <c r="AR18" s="41" t="s">
        <v>3</v>
      </c>
      <c r="AS18" s="29" t="s">
        <v>3</v>
      </c>
      <c r="AT18" s="62" t="s">
        <v>3</v>
      </c>
      <c r="AU18" s="61" t="s">
        <v>3</v>
      </c>
      <c r="AV18" s="41" t="s">
        <v>6</v>
      </c>
      <c r="AW18" s="41" t="s">
        <v>6</v>
      </c>
      <c r="AX18" s="41" t="s">
        <v>6</v>
      </c>
      <c r="AY18" s="41" t="s">
        <v>6</v>
      </c>
      <c r="AZ18" s="41" t="s">
        <v>6</v>
      </c>
      <c r="BA18" s="41" t="s">
        <v>6</v>
      </c>
      <c r="BB18" s="41" t="s">
        <v>6</v>
      </c>
      <c r="BC18" s="70" t="s">
        <v>6</v>
      </c>
      <c r="BD18" s="115">
        <f>BE18+BF18+BG18+BH18+BK18+BL18+BJ18</f>
        <v>40.285714285714285</v>
      </c>
      <c r="BE18" s="88">
        <f>BO18-BJ18-BL18-BK18-BK18-BH18-BG18-BF18-BM18-BN18</f>
        <v>33.285714285714285</v>
      </c>
      <c r="BF18" s="88">
        <f>COUNTIF(C18:BC24,"Э")/7</f>
        <v>7</v>
      </c>
      <c r="BG18" s="88">
        <f>COUNTIF(C18:BC24,"У")/7</f>
        <v>0</v>
      </c>
      <c r="BH18" s="88">
        <f>COUNTIF(C18:BC24,"П")/7</f>
        <v>0</v>
      </c>
      <c r="BI18" s="88">
        <v>5.33</v>
      </c>
      <c r="BJ18" s="88">
        <v>0</v>
      </c>
      <c r="BK18" s="88">
        <v>0</v>
      </c>
      <c r="BL18" s="88">
        <f>COUNTIF(C18:BC24,"Д")/7</f>
        <v>0</v>
      </c>
      <c r="BM18" s="88">
        <f>COUNTIF(C18:BC24,"К")/7</f>
        <v>10</v>
      </c>
      <c r="BN18" s="88">
        <f>COUNTIF(C18:BC24,"~*")/7</f>
        <v>2</v>
      </c>
      <c r="BO18" s="88">
        <f xml:space="preserve"> COUNTIF(C9:BC9,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1" t="s">
        <v>4</v>
      </c>
      <c r="D19" s="165" t="s">
        <v>87</v>
      </c>
      <c r="E19" s="165" t="s">
        <v>87</v>
      </c>
      <c r="F19" s="165" t="s">
        <v>87</v>
      </c>
      <c r="G19" s="165" t="s">
        <v>87</v>
      </c>
      <c r="H19" s="165" t="s">
        <v>87</v>
      </c>
      <c r="I19" s="165" t="s">
        <v>87</v>
      </c>
      <c r="J19" s="165" t="s">
        <v>87</v>
      </c>
      <c r="K19" s="165" t="s">
        <v>87</v>
      </c>
      <c r="L19" s="165" t="s">
        <v>87</v>
      </c>
      <c r="M19" s="165" t="s">
        <v>87</v>
      </c>
      <c r="N19" s="165" t="s">
        <v>87</v>
      </c>
      <c r="O19" s="165" t="s">
        <v>87</v>
      </c>
      <c r="P19" s="165" t="s">
        <v>87</v>
      </c>
      <c r="Q19" s="165" t="s">
        <v>87</v>
      </c>
      <c r="R19" s="165" t="s">
        <v>87</v>
      </c>
      <c r="S19" s="165" t="s">
        <v>87</v>
      </c>
      <c r="T19" s="165" t="s">
        <v>87</v>
      </c>
      <c r="U19" s="130" t="s">
        <v>2</v>
      </c>
      <c r="V19" s="165" t="s">
        <v>87</v>
      </c>
      <c r="W19" s="35" t="s">
        <v>3</v>
      </c>
      <c r="X19" s="35" t="s">
        <v>3</v>
      </c>
      <c r="Y19" s="35" t="s">
        <v>3</v>
      </c>
      <c r="Z19" s="35" t="s">
        <v>6</v>
      </c>
      <c r="AA19" s="135" t="s">
        <v>87</v>
      </c>
      <c r="AB19" s="135" t="s">
        <v>87</v>
      </c>
      <c r="AC19" s="135" t="s">
        <v>87</v>
      </c>
      <c r="AD19" s="135" t="s">
        <v>87</v>
      </c>
      <c r="AE19" s="135" t="s">
        <v>87</v>
      </c>
      <c r="AF19" s="135" t="s">
        <v>87</v>
      </c>
      <c r="AG19" s="135" t="s">
        <v>87</v>
      </c>
      <c r="AH19" s="135" t="s">
        <v>87</v>
      </c>
      <c r="AI19" s="135" t="s">
        <v>87</v>
      </c>
      <c r="AJ19" s="135" t="s">
        <v>87</v>
      </c>
      <c r="AK19" s="135" t="s">
        <v>87</v>
      </c>
      <c r="AL19" s="135" t="s">
        <v>87</v>
      </c>
      <c r="AM19" s="135" t="s">
        <v>87</v>
      </c>
      <c r="AN19" s="135" t="s">
        <v>87</v>
      </c>
      <c r="AO19" s="135" t="s">
        <v>87</v>
      </c>
      <c r="AP19" s="135" t="s">
        <v>87</v>
      </c>
      <c r="AQ19" s="42" t="s">
        <v>6</v>
      </c>
      <c r="AR19" s="42" t="s">
        <v>3</v>
      </c>
      <c r="AS19" s="6" t="s">
        <v>3</v>
      </c>
      <c r="AT19" s="36" t="s">
        <v>3</v>
      </c>
      <c r="AU19" s="42" t="s">
        <v>6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148" t="s">
        <v>87</v>
      </c>
      <c r="E20" s="148" t="s">
        <v>87</v>
      </c>
      <c r="F20" s="148" t="s">
        <v>87</v>
      </c>
      <c r="G20" s="148" t="s">
        <v>87</v>
      </c>
      <c r="H20" s="148" t="s">
        <v>87</v>
      </c>
      <c r="I20" s="148" t="s">
        <v>87</v>
      </c>
      <c r="J20" s="148" t="s">
        <v>87</v>
      </c>
      <c r="K20" s="148" t="s">
        <v>87</v>
      </c>
      <c r="L20" s="148" t="s">
        <v>87</v>
      </c>
      <c r="M20" s="148" t="s">
        <v>87</v>
      </c>
      <c r="N20" s="148" t="s">
        <v>87</v>
      </c>
      <c r="O20" s="148" t="s">
        <v>87</v>
      </c>
      <c r="P20" s="148" t="s">
        <v>87</v>
      </c>
      <c r="Q20" s="148" t="s">
        <v>87</v>
      </c>
      <c r="R20" s="148" t="s">
        <v>87</v>
      </c>
      <c r="S20" s="148" t="s">
        <v>87</v>
      </c>
      <c r="T20" s="148" t="s">
        <v>87</v>
      </c>
      <c r="U20" s="130" t="s">
        <v>2</v>
      </c>
      <c r="V20" s="35" t="s">
        <v>3</v>
      </c>
      <c r="W20" s="35" t="s">
        <v>3</v>
      </c>
      <c r="X20" s="35" t="s">
        <v>3</v>
      </c>
      <c r="Y20" s="35" t="s">
        <v>3</v>
      </c>
      <c r="Z20" s="35" t="s">
        <v>6</v>
      </c>
      <c r="AA20" s="136" t="s">
        <v>87</v>
      </c>
      <c r="AB20" s="135" t="s">
        <v>87</v>
      </c>
      <c r="AC20" s="136" t="s">
        <v>87</v>
      </c>
      <c r="AD20" s="135" t="s">
        <v>87</v>
      </c>
      <c r="AE20" s="136" t="s">
        <v>87</v>
      </c>
      <c r="AF20" s="136" t="s">
        <v>87</v>
      </c>
      <c r="AG20" s="136" t="s">
        <v>87</v>
      </c>
      <c r="AH20" s="136" t="s">
        <v>87</v>
      </c>
      <c r="AI20" s="136" t="s">
        <v>87</v>
      </c>
      <c r="AJ20" s="136" t="s">
        <v>87</v>
      </c>
      <c r="AK20" s="136" t="s">
        <v>87</v>
      </c>
      <c r="AL20" s="78" t="s">
        <v>2</v>
      </c>
      <c r="AM20" s="135" t="s">
        <v>87</v>
      </c>
      <c r="AN20" s="136" t="s">
        <v>87</v>
      </c>
      <c r="AO20" s="136" t="s">
        <v>87</v>
      </c>
      <c r="AP20" s="136" t="s">
        <v>87</v>
      </c>
      <c r="AQ20" s="42" t="s">
        <v>6</v>
      </c>
      <c r="AR20" s="78" t="s">
        <v>2</v>
      </c>
      <c r="AS20" s="6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1" t="s">
        <v>4</v>
      </c>
      <c r="D21" s="178" t="s">
        <v>87</v>
      </c>
      <c r="E21" s="178" t="s">
        <v>87</v>
      </c>
      <c r="F21" s="178" t="s">
        <v>87</v>
      </c>
      <c r="G21" s="178" t="s">
        <v>87</v>
      </c>
      <c r="H21" s="178" t="s">
        <v>87</v>
      </c>
      <c r="I21" s="178" t="s">
        <v>87</v>
      </c>
      <c r="J21" s="178" t="s">
        <v>87</v>
      </c>
      <c r="K21" s="178" t="s">
        <v>87</v>
      </c>
      <c r="L21" s="148" t="s">
        <v>87</v>
      </c>
      <c r="M21" s="178" t="s">
        <v>87</v>
      </c>
      <c r="N21" s="178" t="s">
        <v>87</v>
      </c>
      <c r="O21" s="178" t="s">
        <v>87</v>
      </c>
      <c r="P21" s="178" t="s">
        <v>87</v>
      </c>
      <c r="Q21" s="178" t="s">
        <v>87</v>
      </c>
      <c r="R21" s="178" t="s">
        <v>87</v>
      </c>
      <c r="S21" s="178" t="s">
        <v>87</v>
      </c>
      <c r="T21" s="148" t="s">
        <v>87</v>
      </c>
      <c r="U21" s="130" t="s">
        <v>2</v>
      </c>
      <c r="V21" s="35" t="s">
        <v>3</v>
      </c>
      <c r="W21" s="35" t="s">
        <v>3</v>
      </c>
      <c r="X21" s="35" t="s">
        <v>3</v>
      </c>
      <c r="Y21" s="35" t="s">
        <v>3</v>
      </c>
      <c r="Z21" s="35" t="s">
        <v>6</v>
      </c>
      <c r="AA21" s="137" t="s">
        <v>87</v>
      </c>
      <c r="AB21" s="135" t="s">
        <v>87</v>
      </c>
      <c r="AC21" s="137" t="s">
        <v>87</v>
      </c>
      <c r="AD21" s="135" t="s">
        <v>87</v>
      </c>
      <c r="AE21" s="137" t="s">
        <v>87</v>
      </c>
      <c r="AF21" s="137" t="s">
        <v>87</v>
      </c>
      <c r="AG21" s="137" t="s">
        <v>87</v>
      </c>
      <c r="AH21" s="137" t="s">
        <v>87</v>
      </c>
      <c r="AI21" s="137" t="s">
        <v>87</v>
      </c>
      <c r="AJ21" s="137" t="s">
        <v>87</v>
      </c>
      <c r="AK21" s="136" t="s">
        <v>87</v>
      </c>
      <c r="AL21" s="137" t="s">
        <v>87</v>
      </c>
      <c r="AM21" s="78" t="s">
        <v>2</v>
      </c>
      <c r="AN21" s="137" t="s">
        <v>87</v>
      </c>
      <c r="AO21" s="137" t="s">
        <v>87</v>
      </c>
      <c r="AP21" s="137" t="s">
        <v>87</v>
      </c>
      <c r="AQ21" s="42" t="s">
        <v>6</v>
      </c>
      <c r="AR21" s="42" t="s">
        <v>3</v>
      </c>
      <c r="AS21" s="6" t="s">
        <v>3</v>
      </c>
      <c r="AT21" s="61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78" t="s">
        <v>87</v>
      </c>
      <c r="D22" s="148" t="s">
        <v>87</v>
      </c>
      <c r="E22" s="148" t="s">
        <v>87</v>
      </c>
      <c r="F22" s="148" t="s">
        <v>87</v>
      </c>
      <c r="G22" s="148" t="s">
        <v>87</v>
      </c>
      <c r="H22" s="148" t="s">
        <v>87</v>
      </c>
      <c r="I22" s="148" t="s">
        <v>87</v>
      </c>
      <c r="J22" s="148" t="s">
        <v>87</v>
      </c>
      <c r="K22" s="148" t="s">
        <v>87</v>
      </c>
      <c r="L22" s="148" t="s">
        <v>87</v>
      </c>
      <c r="M22" s="148" t="s">
        <v>87</v>
      </c>
      <c r="N22" s="148" t="s">
        <v>87</v>
      </c>
      <c r="O22" s="148" t="s">
        <v>87</v>
      </c>
      <c r="P22" s="148" t="s">
        <v>87</v>
      </c>
      <c r="Q22" s="148" t="s">
        <v>87</v>
      </c>
      <c r="R22" s="148" t="s">
        <v>87</v>
      </c>
      <c r="S22" s="148" t="s">
        <v>87</v>
      </c>
      <c r="T22" s="148" t="s">
        <v>87</v>
      </c>
      <c r="U22" s="130" t="s">
        <v>2</v>
      </c>
      <c r="V22" s="35" t="s">
        <v>3</v>
      </c>
      <c r="W22" s="35" t="s">
        <v>3</v>
      </c>
      <c r="X22" s="35" t="s">
        <v>3</v>
      </c>
      <c r="Y22" s="35" t="s">
        <v>3</v>
      </c>
      <c r="Z22" s="136" t="s">
        <v>87</v>
      </c>
      <c r="AA22" s="136" t="s">
        <v>87</v>
      </c>
      <c r="AB22" s="78" t="s">
        <v>2</v>
      </c>
      <c r="AC22" s="136" t="s">
        <v>87</v>
      </c>
      <c r="AD22" s="78" t="s">
        <v>2</v>
      </c>
      <c r="AE22" s="136" t="s">
        <v>87</v>
      </c>
      <c r="AF22" s="136" t="s">
        <v>87</v>
      </c>
      <c r="AG22" s="136" t="s">
        <v>87</v>
      </c>
      <c r="AH22" s="136" t="s">
        <v>87</v>
      </c>
      <c r="AI22" s="136" t="s">
        <v>87</v>
      </c>
      <c r="AJ22" s="136" t="s">
        <v>87</v>
      </c>
      <c r="AK22" s="137" t="s">
        <v>87</v>
      </c>
      <c r="AL22" s="136" t="s">
        <v>87</v>
      </c>
      <c r="AM22" s="136" t="s">
        <v>87</v>
      </c>
      <c r="AN22" s="136" t="s">
        <v>87</v>
      </c>
      <c r="AO22" s="136" t="s">
        <v>87</v>
      </c>
      <c r="AP22" s="136" t="s">
        <v>87</v>
      </c>
      <c r="AQ22" s="36" t="s">
        <v>3</v>
      </c>
      <c r="AR22" s="42" t="s">
        <v>3</v>
      </c>
      <c r="AS22" s="6" t="s">
        <v>3</v>
      </c>
      <c r="AT22" s="61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48" t="s">
        <v>87</v>
      </c>
      <c r="D23" s="179" t="s">
        <v>87</v>
      </c>
      <c r="E23" s="179" t="s">
        <v>87</v>
      </c>
      <c r="F23" s="179" t="s">
        <v>87</v>
      </c>
      <c r="G23" s="179" t="s">
        <v>87</v>
      </c>
      <c r="H23" s="179" t="s">
        <v>87</v>
      </c>
      <c r="I23" s="179" t="s">
        <v>87</v>
      </c>
      <c r="J23" s="179" t="s">
        <v>87</v>
      </c>
      <c r="K23" s="179" t="s">
        <v>87</v>
      </c>
      <c r="L23" s="78" t="s">
        <v>2</v>
      </c>
      <c r="M23" s="179" t="s">
        <v>87</v>
      </c>
      <c r="N23" s="179" t="s">
        <v>87</v>
      </c>
      <c r="O23" s="179" t="s">
        <v>87</v>
      </c>
      <c r="P23" s="179" t="s">
        <v>87</v>
      </c>
      <c r="Q23" s="179" t="s">
        <v>87</v>
      </c>
      <c r="R23" s="179" t="s">
        <v>87</v>
      </c>
      <c r="S23" s="179" t="s">
        <v>87</v>
      </c>
      <c r="T23" s="148" t="s">
        <v>87</v>
      </c>
      <c r="U23" s="130" t="s">
        <v>2</v>
      </c>
      <c r="V23" s="35" t="s">
        <v>3</v>
      </c>
      <c r="W23" s="35" t="s">
        <v>3</v>
      </c>
      <c r="X23" s="35" t="s">
        <v>3</v>
      </c>
      <c r="Y23" s="35" t="s">
        <v>3</v>
      </c>
      <c r="Z23" s="173" t="s">
        <v>87</v>
      </c>
      <c r="AA23" s="173" t="s">
        <v>87</v>
      </c>
      <c r="AB23" s="136" t="s">
        <v>87</v>
      </c>
      <c r="AC23" s="173" t="s">
        <v>87</v>
      </c>
      <c r="AD23" s="136" t="s">
        <v>87</v>
      </c>
      <c r="AE23" s="173" t="s">
        <v>87</v>
      </c>
      <c r="AF23" s="173" t="s">
        <v>87</v>
      </c>
      <c r="AG23" s="173" t="s">
        <v>87</v>
      </c>
      <c r="AH23" s="173" t="s">
        <v>87</v>
      </c>
      <c r="AI23" s="173" t="s">
        <v>87</v>
      </c>
      <c r="AJ23" s="173" t="s">
        <v>87</v>
      </c>
      <c r="AK23" s="136" t="s">
        <v>87</v>
      </c>
      <c r="AL23" s="173" t="s">
        <v>87</v>
      </c>
      <c r="AM23" s="173" t="s">
        <v>87</v>
      </c>
      <c r="AN23" s="173" t="s">
        <v>87</v>
      </c>
      <c r="AO23" s="173" t="s">
        <v>87</v>
      </c>
      <c r="AP23" s="173" t="s">
        <v>87</v>
      </c>
      <c r="AQ23" s="36" t="s">
        <v>3</v>
      </c>
      <c r="AR23" s="42" t="s">
        <v>3</v>
      </c>
      <c r="AS23" s="6" t="s">
        <v>3</v>
      </c>
      <c r="AT23" s="61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2"/>
      <c r="B24" s="152" t="s">
        <v>4</v>
      </c>
      <c r="C24" s="178" t="s">
        <v>87</v>
      </c>
      <c r="D24" s="178" t="s">
        <v>87</v>
      </c>
      <c r="E24" s="178" t="s">
        <v>87</v>
      </c>
      <c r="F24" s="178" t="s">
        <v>87</v>
      </c>
      <c r="G24" s="178" t="s">
        <v>87</v>
      </c>
      <c r="H24" s="178" t="s">
        <v>87</v>
      </c>
      <c r="I24" s="178" t="s">
        <v>87</v>
      </c>
      <c r="J24" s="178" t="s">
        <v>87</v>
      </c>
      <c r="K24" s="178" t="s">
        <v>87</v>
      </c>
      <c r="L24" s="178" t="s">
        <v>87</v>
      </c>
      <c r="M24" s="178" t="s">
        <v>87</v>
      </c>
      <c r="N24" s="178" t="s">
        <v>87</v>
      </c>
      <c r="O24" s="178" t="s">
        <v>87</v>
      </c>
      <c r="P24" s="178" t="s">
        <v>87</v>
      </c>
      <c r="Q24" s="178" t="s">
        <v>87</v>
      </c>
      <c r="R24" s="178" t="s">
        <v>87</v>
      </c>
      <c r="S24" s="178" t="s">
        <v>87</v>
      </c>
      <c r="T24" s="165" t="s">
        <v>87</v>
      </c>
      <c r="U24" s="152" t="s">
        <v>2</v>
      </c>
      <c r="V24" s="35" t="s">
        <v>3</v>
      </c>
      <c r="W24" s="35" t="s">
        <v>3</v>
      </c>
      <c r="X24" s="35" t="s">
        <v>3</v>
      </c>
      <c r="Y24" s="35" t="s">
        <v>6</v>
      </c>
      <c r="Z24" s="137" t="s">
        <v>87</v>
      </c>
      <c r="AA24" s="137" t="s">
        <v>87</v>
      </c>
      <c r="AB24" s="135" t="s">
        <v>87</v>
      </c>
      <c r="AC24" s="137" t="s">
        <v>87</v>
      </c>
      <c r="AD24" s="135" t="s">
        <v>87</v>
      </c>
      <c r="AE24" s="137" t="s">
        <v>87</v>
      </c>
      <c r="AF24" s="137" t="s">
        <v>87</v>
      </c>
      <c r="AG24" s="137" t="s">
        <v>87</v>
      </c>
      <c r="AH24" s="137" t="s">
        <v>87</v>
      </c>
      <c r="AI24" s="137" t="s">
        <v>87</v>
      </c>
      <c r="AJ24" s="137" t="s">
        <v>87</v>
      </c>
      <c r="AK24" s="135" t="s">
        <v>87</v>
      </c>
      <c r="AL24" s="137" t="s">
        <v>87</v>
      </c>
      <c r="AM24" s="137" t="s">
        <v>87</v>
      </c>
      <c r="AN24" s="137" t="s">
        <v>87</v>
      </c>
      <c r="AO24" s="137" t="s">
        <v>87</v>
      </c>
      <c r="AP24" s="137" t="s">
        <v>87</v>
      </c>
      <c r="AQ24" s="36" t="s">
        <v>3</v>
      </c>
      <c r="AR24" s="44" t="s">
        <v>3</v>
      </c>
      <c r="AS24" s="30" t="s">
        <v>3</v>
      </c>
      <c r="AT24" s="61" t="s">
        <v>3</v>
      </c>
      <c r="AU24" s="44" t="s">
        <v>6</v>
      </c>
      <c r="AV24" s="42" t="s">
        <v>6</v>
      </c>
      <c r="AW24" s="42" t="s">
        <v>6</v>
      </c>
      <c r="AX24" s="42" t="s">
        <v>6</v>
      </c>
      <c r="AY24" s="42" t="s">
        <v>6</v>
      </c>
      <c r="AZ24" s="42" t="s">
        <v>6</v>
      </c>
      <c r="BA24" s="42" t="s">
        <v>6</v>
      </c>
      <c r="BB24" s="42" t="s">
        <v>6</v>
      </c>
      <c r="BC24" s="194" t="s">
        <v>4</v>
      </c>
      <c r="BD24" s="117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</row>
    <row r="25" spans="1:67" ht="14.25" customHeight="1" x14ac:dyDescent="0.15">
      <c r="A25" s="157">
        <v>3</v>
      </c>
      <c r="B25" s="125" t="s">
        <v>4</v>
      </c>
      <c r="C25" s="185" t="s">
        <v>4</v>
      </c>
      <c r="D25" s="127" t="s">
        <v>86</v>
      </c>
      <c r="E25" s="127" t="s">
        <v>86</v>
      </c>
      <c r="F25" s="127" t="s">
        <v>86</v>
      </c>
      <c r="G25" s="127" t="s">
        <v>86</v>
      </c>
      <c r="H25" s="127" t="s">
        <v>86</v>
      </c>
      <c r="I25" s="127" t="s">
        <v>86</v>
      </c>
      <c r="J25" s="127" t="s">
        <v>86</v>
      </c>
      <c r="K25" s="127" t="s">
        <v>86</v>
      </c>
      <c r="L25" s="143" t="s">
        <v>86</v>
      </c>
      <c r="M25" s="127" t="s">
        <v>86</v>
      </c>
      <c r="N25" s="127" t="s">
        <v>86</v>
      </c>
      <c r="O25" s="127" t="s">
        <v>86</v>
      </c>
      <c r="P25" s="127" t="s">
        <v>86</v>
      </c>
      <c r="Q25" s="127" t="s">
        <v>86</v>
      </c>
      <c r="R25" s="127" t="s">
        <v>86</v>
      </c>
      <c r="S25" s="127" t="s">
        <v>86</v>
      </c>
      <c r="T25" s="127" t="s">
        <v>86</v>
      </c>
      <c r="U25" s="187" t="s">
        <v>2</v>
      </c>
      <c r="V25" s="125" t="s">
        <v>2</v>
      </c>
      <c r="W25" s="37" t="s">
        <v>3</v>
      </c>
      <c r="X25" s="37" t="s">
        <v>3</v>
      </c>
      <c r="Y25" s="37" t="s">
        <v>3</v>
      </c>
      <c r="Z25" s="37" t="s">
        <v>6</v>
      </c>
      <c r="AA25" s="129" t="s">
        <v>86</v>
      </c>
      <c r="AB25" s="129" t="s">
        <v>86</v>
      </c>
      <c r="AC25" s="129" t="s">
        <v>86</v>
      </c>
      <c r="AD25" s="129" t="s">
        <v>86</v>
      </c>
      <c r="AE25" s="129" t="s">
        <v>86</v>
      </c>
      <c r="AF25" s="129" t="s">
        <v>86</v>
      </c>
      <c r="AG25" s="129" t="s">
        <v>86</v>
      </c>
      <c r="AH25" s="129" t="s">
        <v>86</v>
      </c>
      <c r="AI25" s="129" t="s">
        <v>86</v>
      </c>
      <c r="AJ25" s="129" t="s">
        <v>86</v>
      </c>
      <c r="AK25" s="62" t="s">
        <v>3</v>
      </c>
      <c r="AL25" s="62" t="s">
        <v>3</v>
      </c>
      <c r="AM25" s="62" t="s">
        <v>3</v>
      </c>
      <c r="AN25" s="41" t="s">
        <v>6</v>
      </c>
      <c r="AO25" s="41" t="s">
        <v>6</v>
      </c>
      <c r="AP25" s="41" t="s">
        <v>0</v>
      </c>
      <c r="AQ25" s="41" t="s">
        <v>0</v>
      </c>
      <c r="AR25" s="41" t="s">
        <v>0</v>
      </c>
      <c r="AS25" s="41" t="s">
        <v>0</v>
      </c>
      <c r="AT25" s="41" t="s">
        <v>0</v>
      </c>
      <c r="AU25" s="41" t="s">
        <v>6</v>
      </c>
      <c r="AV25" s="41" t="s">
        <v>6</v>
      </c>
      <c r="AW25" s="41" t="s">
        <v>6</v>
      </c>
      <c r="AX25" s="41" t="s">
        <v>6</v>
      </c>
      <c r="AY25" s="41" t="s">
        <v>6</v>
      </c>
      <c r="AZ25" s="41" t="s">
        <v>6</v>
      </c>
      <c r="BA25" s="41" t="s">
        <v>6</v>
      </c>
      <c r="BB25" s="41" t="s">
        <v>6</v>
      </c>
      <c r="BC25" s="70" t="s">
        <v>6</v>
      </c>
      <c r="BD25" s="115">
        <f>BE25+BF25+BG25+BH25+BK25+BL25+BJ25</f>
        <v>39.142857142857146</v>
      </c>
      <c r="BE25" s="88">
        <f>BO25-BJ25-BL25-BK25-BK25-BH25-BG25-BF25-BM25-BN25</f>
        <v>27.000000000000004</v>
      </c>
      <c r="BF25" s="88">
        <f>COUNTIF(C25:BC31,"Э")/7</f>
        <v>6.8571428571428568</v>
      </c>
      <c r="BG25" s="88">
        <f>COUNTIF(C25:BC31,"У")/7</f>
        <v>0</v>
      </c>
      <c r="BH25" s="88">
        <f>COUNTIF(C25:BC31,"П")/7</f>
        <v>0</v>
      </c>
      <c r="BI25" s="88">
        <v>2.66</v>
      </c>
      <c r="BJ25" s="88">
        <v>0</v>
      </c>
      <c r="BK25" s="88">
        <v>0</v>
      </c>
      <c r="BL25" s="88">
        <f>COUNTIF(C25:BC31,"Д")/7</f>
        <v>5.2857142857142856</v>
      </c>
      <c r="BM25" s="88">
        <f>COUNTIF(C25:BC31,"К")/7</f>
        <v>11.142857142857142</v>
      </c>
      <c r="BN25" s="88">
        <f>COUNTIF(C25:BC31,"~*")/7</f>
        <v>2</v>
      </c>
      <c r="BO25" s="88">
        <f xml:space="preserve"> COUNTIF(C9:BC9, "**")+1 - COUNTIF(C25:BC31,"==")/7</f>
        <v>52.285714285714285</v>
      </c>
    </row>
    <row r="26" spans="1:67" ht="14.25" customHeight="1" x14ac:dyDescent="0.15">
      <c r="A26" s="162"/>
      <c r="B26" s="130" t="s">
        <v>4</v>
      </c>
      <c r="C26" s="130" t="s">
        <v>4</v>
      </c>
      <c r="D26" s="133" t="s">
        <v>86</v>
      </c>
      <c r="E26" s="133" t="s">
        <v>86</v>
      </c>
      <c r="F26" s="133" t="s">
        <v>86</v>
      </c>
      <c r="G26" s="133" t="s">
        <v>86</v>
      </c>
      <c r="H26" s="133" t="s">
        <v>86</v>
      </c>
      <c r="I26" s="133" t="s">
        <v>86</v>
      </c>
      <c r="J26" s="133" t="s">
        <v>86</v>
      </c>
      <c r="K26" s="133" t="s">
        <v>86</v>
      </c>
      <c r="L26" s="147" t="s">
        <v>86</v>
      </c>
      <c r="M26" s="133" t="s">
        <v>86</v>
      </c>
      <c r="N26" s="133" t="s">
        <v>86</v>
      </c>
      <c r="O26" s="133" t="s">
        <v>86</v>
      </c>
      <c r="P26" s="133" t="s">
        <v>86</v>
      </c>
      <c r="Q26" s="133" t="s">
        <v>86</v>
      </c>
      <c r="R26" s="133" t="s">
        <v>86</v>
      </c>
      <c r="S26" s="133" t="s">
        <v>86</v>
      </c>
      <c r="T26" s="133" t="s">
        <v>86</v>
      </c>
      <c r="U26" s="192" t="s">
        <v>2</v>
      </c>
      <c r="V26" s="133" t="s">
        <v>86</v>
      </c>
      <c r="W26" s="35" t="s">
        <v>3</v>
      </c>
      <c r="X26" s="35" t="s">
        <v>3</v>
      </c>
      <c r="Y26" s="35" t="s">
        <v>3</v>
      </c>
      <c r="Z26" s="35" t="s">
        <v>6</v>
      </c>
      <c r="AA26" s="135" t="s">
        <v>86</v>
      </c>
      <c r="AB26" s="135" t="s">
        <v>86</v>
      </c>
      <c r="AC26" s="135" t="s">
        <v>86</v>
      </c>
      <c r="AD26" s="135" t="s">
        <v>86</v>
      </c>
      <c r="AE26" s="135" t="s">
        <v>86</v>
      </c>
      <c r="AF26" s="135" t="s">
        <v>86</v>
      </c>
      <c r="AG26" s="135" t="s">
        <v>86</v>
      </c>
      <c r="AH26" s="135" t="s">
        <v>86</v>
      </c>
      <c r="AI26" s="135" t="s">
        <v>86</v>
      </c>
      <c r="AJ26" s="135" t="s">
        <v>86</v>
      </c>
      <c r="AK26" s="36" t="s">
        <v>3</v>
      </c>
      <c r="AL26" s="36" t="s">
        <v>3</v>
      </c>
      <c r="AM26" s="36" t="s">
        <v>3</v>
      </c>
      <c r="AN26" s="42" t="s">
        <v>6</v>
      </c>
      <c r="AO26" s="42" t="s">
        <v>6</v>
      </c>
      <c r="AP26" s="42" t="s">
        <v>0</v>
      </c>
      <c r="AQ26" s="42" t="s">
        <v>0</v>
      </c>
      <c r="AR26" s="42" t="s">
        <v>0</v>
      </c>
      <c r="AS26" s="42" t="s">
        <v>0</v>
      </c>
      <c r="AT26" s="42" t="s">
        <v>0</v>
      </c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69" t="s">
        <v>6</v>
      </c>
      <c r="BD26" s="11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x14ac:dyDescent="0.15">
      <c r="A27" s="162"/>
      <c r="B27" s="130" t="s">
        <v>4</v>
      </c>
      <c r="C27" s="130" t="s">
        <v>4</v>
      </c>
      <c r="D27" s="133" t="s">
        <v>86</v>
      </c>
      <c r="E27" s="133" t="s">
        <v>86</v>
      </c>
      <c r="F27" s="133" t="s">
        <v>86</v>
      </c>
      <c r="G27" s="133" t="s">
        <v>86</v>
      </c>
      <c r="H27" s="133" t="s">
        <v>86</v>
      </c>
      <c r="I27" s="133" t="s">
        <v>86</v>
      </c>
      <c r="J27" s="133" t="s">
        <v>86</v>
      </c>
      <c r="K27" s="133" t="s">
        <v>86</v>
      </c>
      <c r="L27" s="147" t="s">
        <v>86</v>
      </c>
      <c r="M27" s="133" t="s">
        <v>86</v>
      </c>
      <c r="N27" s="133" t="s">
        <v>86</v>
      </c>
      <c r="O27" s="133" t="s">
        <v>86</v>
      </c>
      <c r="P27" s="133" t="s">
        <v>86</v>
      </c>
      <c r="Q27" s="133" t="s">
        <v>86</v>
      </c>
      <c r="R27" s="133" t="s">
        <v>86</v>
      </c>
      <c r="S27" s="133" t="s">
        <v>86</v>
      </c>
      <c r="T27" s="133" t="s">
        <v>86</v>
      </c>
      <c r="U27" s="192" t="s">
        <v>2</v>
      </c>
      <c r="V27" s="35" t="s">
        <v>3</v>
      </c>
      <c r="W27" s="35" t="s">
        <v>3</v>
      </c>
      <c r="X27" s="35" t="s">
        <v>3</v>
      </c>
      <c r="Y27" s="35" t="s">
        <v>3</v>
      </c>
      <c r="Z27" s="35" t="s">
        <v>6</v>
      </c>
      <c r="AA27" s="135" t="s">
        <v>86</v>
      </c>
      <c r="AB27" s="135" t="s">
        <v>86</v>
      </c>
      <c r="AC27" s="135" t="s">
        <v>86</v>
      </c>
      <c r="AD27" s="135" t="s">
        <v>86</v>
      </c>
      <c r="AE27" s="135" t="s">
        <v>86</v>
      </c>
      <c r="AF27" s="135" t="s">
        <v>86</v>
      </c>
      <c r="AG27" s="135" t="s">
        <v>86</v>
      </c>
      <c r="AH27" s="135" t="s">
        <v>86</v>
      </c>
      <c r="AI27" s="135" t="s">
        <v>86</v>
      </c>
      <c r="AJ27" s="135" t="s">
        <v>86</v>
      </c>
      <c r="AK27" s="36" t="s">
        <v>3</v>
      </c>
      <c r="AL27" s="78" t="s">
        <v>2</v>
      </c>
      <c r="AM27" s="36" t="s">
        <v>3</v>
      </c>
      <c r="AN27" s="42" t="s">
        <v>6</v>
      </c>
      <c r="AO27" s="42" t="s">
        <v>6</v>
      </c>
      <c r="AP27" s="42" t="s">
        <v>0</v>
      </c>
      <c r="AQ27" s="42" t="s">
        <v>0</v>
      </c>
      <c r="AR27" s="78" t="s">
        <v>2</v>
      </c>
      <c r="AS27" s="42" t="s">
        <v>0</v>
      </c>
      <c r="AT27" s="42" t="s">
        <v>0</v>
      </c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69" t="s">
        <v>6</v>
      </c>
      <c r="BD27" s="11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30" t="s">
        <v>4</v>
      </c>
      <c r="D28" s="133" t="s">
        <v>86</v>
      </c>
      <c r="E28" s="133" t="s">
        <v>86</v>
      </c>
      <c r="F28" s="133" t="s">
        <v>86</v>
      </c>
      <c r="G28" s="133" t="s">
        <v>86</v>
      </c>
      <c r="H28" s="133" t="s">
        <v>86</v>
      </c>
      <c r="I28" s="133" t="s">
        <v>86</v>
      </c>
      <c r="J28" s="133" t="s">
        <v>86</v>
      </c>
      <c r="K28" s="133" t="s">
        <v>86</v>
      </c>
      <c r="L28" s="147" t="s">
        <v>86</v>
      </c>
      <c r="M28" s="133" t="s">
        <v>86</v>
      </c>
      <c r="N28" s="133" t="s">
        <v>86</v>
      </c>
      <c r="O28" s="133" t="s">
        <v>86</v>
      </c>
      <c r="P28" s="133" t="s">
        <v>86</v>
      </c>
      <c r="Q28" s="133" t="s">
        <v>86</v>
      </c>
      <c r="R28" s="133" t="s">
        <v>86</v>
      </c>
      <c r="S28" s="133" t="s">
        <v>86</v>
      </c>
      <c r="T28" s="133" t="s">
        <v>86</v>
      </c>
      <c r="U28" s="192" t="s">
        <v>2</v>
      </c>
      <c r="V28" s="35" t="s">
        <v>3</v>
      </c>
      <c r="W28" s="35" t="s">
        <v>3</v>
      </c>
      <c r="X28" s="35" t="s">
        <v>3</v>
      </c>
      <c r="Y28" s="35" t="s">
        <v>3</v>
      </c>
      <c r="Z28" s="35" t="s">
        <v>6</v>
      </c>
      <c r="AA28" s="135" t="s">
        <v>86</v>
      </c>
      <c r="AB28" s="135" t="s">
        <v>86</v>
      </c>
      <c r="AC28" s="135" t="s">
        <v>86</v>
      </c>
      <c r="AD28" s="135" t="s">
        <v>86</v>
      </c>
      <c r="AE28" s="135" t="s">
        <v>86</v>
      </c>
      <c r="AF28" s="135" t="s">
        <v>86</v>
      </c>
      <c r="AG28" s="135" t="s">
        <v>86</v>
      </c>
      <c r="AH28" s="135" t="s">
        <v>86</v>
      </c>
      <c r="AI28" s="135" t="s">
        <v>86</v>
      </c>
      <c r="AJ28" s="36" t="s">
        <v>3</v>
      </c>
      <c r="AK28" s="36" t="s">
        <v>3</v>
      </c>
      <c r="AL28" s="36" t="s">
        <v>3</v>
      </c>
      <c r="AM28" s="78" t="s">
        <v>2</v>
      </c>
      <c r="AN28" s="42" t="s">
        <v>6</v>
      </c>
      <c r="AO28" s="42" t="s">
        <v>6</v>
      </c>
      <c r="AP28" s="42" t="s">
        <v>0</v>
      </c>
      <c r="AQ28" s="42" t="s">
        <v>0</v>
      </c>
      <c r="AR28" s="42" t="s">
        <v>0</v>
      </c>
      <c r="AS28" s="42" t="s">
        <v>0</v>
      </c>
      <c r="AT28" s="42" t="s">
        <v>0</v>
      </c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69" t="s">
        <v>6</v>
      </c>
      <c r="BD28" s="11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133" t="s">
        <v>86</v>
      </c>
      <c r="D29" s="133" t="s">
        <v>86</v>
      </c>
      <c r="E29" s="133" t="s">
        <v>86</v>
      </c>
      <c r="F29" s="133" t="s">
        <v>86</v>
      </c>
      <c r="G29" s="133" t="s">
        <v>86</v>
      </c>
      <c r="H29" s="133" t="s">
        <v>86</v>
      </c>
      <c r="I29" s="133" t="s">
        <v>86</v>
      </c>
      <c r="J29" s="133" t="s">
        <v>86</v>
      </c>
      <c r="K29" s="133" t="s">
        <v>86</v>
      </c>
      <c r="L29" s="147" t="s">
        <v>86</v>
      </c>
      <c r="M29" s="133" t="s">
        <v>86</v>
      </c>
      <c r="N29" s="133" t="s">
        <v>86</v>
      </c>
      <c r="O29" s="133" t="s">
        <v>86</v>
      </c>
      <c r="P29" s="133" t="s">
        <v>86</v>
      </c>
      <c r="Q29" s="133" t="s">
        <v>86</v>
      </c>
      <c r="R29" s="133" t="s">
        <v>86</v>
      </c>
      <c r="S29" s="133" t="s">
        <v>86</v>
      </c>
      <c r="T29" s="133" t="s">
        <v>86</v>
      </c>
      <c r="U29" s="192" t="s">
        <v>2</v>
      </c>
      <c r="V29" s="35" t="s">
        <v>3</v>
      </c>
      <c r="W29" s="35" t="s">
        <v>3</v>
      </c>
      <c r="X29" s="35" t="s">
        <v>3</v>
      </c>
      <c r="Y29" s="35" t="s">
        <v>3</v>
      </c>
      <c r="Z29" s="136" t="s">
        <v>86</v>
      </c>
      <c r="AA29" s="135" t="s">
        <v>86</v>
      </c>
      <c r="AB29" s="78" t="s">
        <v>2</v>
      </c>
      <c r="AC29" s="135" t="s">
        <v>86</v>
      </c>
      <c r="AD29" s="78" t="s">
        <v>2</v>
      </c>
      <c r="AE29" s="135" t="s">
        <v>86</v>
      </c>
      <c r="AF29" s="135" t="s">
        <v>86</v>
      </c>
      <c r="AG29" s="135" t="s">
        <v>86</v>
      </c>
      <c r="AH29" s="135" t="s">
        <v>86</v>
      </c>
      <c r="AI29" s="135" t="s">
        <v>86</v>
      </c>
      <c r="AJ29" s="36" t="s">
        <v>3</v>
      </c>
      <c r="AK29" s="36" t="s">
        <v>3</v>
      </c>
      <c r="AL29" s="36" t="s">
        <v>3</v>
      </c>
      <c r="AM29" s="36" t="s">
        <v>3</v>
      </c>
      <c r="AN29" s="42" t="s">
        <v>6</v>
      </c>
      <c r="AO29" s="42" t="s">
        <v>0</v>
      </c>
      <c r="AP29" s="42" t="s">
        <v>0</v>
      </c>
      <c r="AQ29" s="42" t="s">
        <v>0</v>
      </c>
      <c r="AR29" s="42" t="s">
        <v>0</v>
      </c>
      <c r="AS29" s="42" t="s">
        <v>0</v>
      </c>
      <c r="AT29" s="42" t="s">
        <v>0</v>
      </c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69" t="s">
        <v>6</v>
      </c>
      <c r="BD29" s="116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133" t="s">
        <v>86</v>
      </c>
      <c r="D30" s="133" t="s">
        <v>86</v>
      </c>
      <c r="E30" s="133" t="s">
        <v>86</v>
      </c>
      <c r="F30" s="133" t="s">
        <v>86</v>
      </c>
      <c r="G30" s="133" t="s">
        <v>86</v>
      </c>
      <c r="H30" s="133" t="s">
        <v>86</v>
      </c>
      <c r="I30" s="133" t="s">
        <v>86</v>
      </c>
      <c r="J30" s="133" t="s">
        <v>86</v>
      </c>
      <c r="K30" s="133" t="s">
        <v>86</v>
      </c>
      <c r="L30" s="208" t="s">
        <v>2</v>
      </c>
      <c r="M30" s="133" t="s">
        <v>86</v>
      </c>
      <c r="N30" s="133" t="s">
        <v>86</v>
      </c>
      <c r="O30" s="133" t="s">
        <v>86</v>
      </c>
      <c r="P30" s="133" t="s">
        <v>86</v>
      </c>
      <c r="Q30" s="133" t="s">
        <v>86</v>
      </c>
      <c r="R30" s="133" t="s">
        <v>86</v>
      </c>
      <c r="S30" s="133" t="s">
        <v>86</v>
      </c>
      <c r="T30" s="133" t="s">
        <v>86</v>
      </c>
      <c r="U30" s="192" t="s">
        <v>2</v>
      </c>
      <c r="V30" s="35" t="s">
        <v>3</v>
      </c>
      <c r="W30" s="35" t="s">
        <v>3</v>
      </c>
      <c r="X30" s="35" t="s">
        <v>3</v>
      </c>
      <c r="Y30" s="35" t="s">
        <v>3</v>
      </c>
      <c r="Z30" s="135" t="s">
        <v>86</v>
      </c>
      <c r="AA30" s="135" t="s">
        <v>86</v>
      </c>
      <c r="AB30" s="135" t="s">
        <v>86</v>
      </c>
      <c r="AC30" s="135" t="s">
        <v>86</v>
      </c>
      <c r="AD30" s="135" t="s">
        <v>86</v>
      </c>
      <c r="AE30" s="135" t="s">
        <v>86</v>
      </c>
      <c r="AF30" s="135" t="s">
        <v>86</v>
      </c>
      <c r="AG30" s="135" t="s">
        <v>86</v>
      </c>
      <c r="AH30" s="135" t="s">
        <v>86</v>
      </c>
      <c r="AI30" s="135" t="s">
        <v>86</v>
      </c>
      <c r="AJ30" s="36" t="s">
        <v>3</v>
      </c>
      <c r="AK30" s="36" t="s">
        <v>3</v>
      </c>
      <c r="AL30" s="36" t="s">
        <v>3</v>
      </c>
      <c r="AM30" s="36" t="s">
        <v>3</v>
      </c>
      <c r="AN30" s="42" t="s">
        <v>6</v>
      </c>
      <c r="AO30" s="69" t="s">
        <v>0</v>
      </c>
      <c r="AP30" s="69" t="s">
        <v>0</v>
      </c>
      <c r="AQ30" s="42" t="s">
        <v>0</v>
      </c>
      <c r="AR30" s="42" t="s">
        <v>0</v>
      </c>
      <c r="AS30" s="42" t="s">
        <v>0</v>
      </c>
      <c r="AT30" s="42" t="s">
        <v>0</v>
      </c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69" t="s">
        <v>6</v>
      </c>
      <c r="BD30" s="116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7"/>
      <c r="B31" s="138" t="s">
        <v>4</v>
      </c>
      <c r="C31" s="139" t="s">
        <v>86</v>
      </c>
      <c r="D31" s="139" t="s">
        <v>86</v>
      </c>
      <c r="E31" s="139" t="s">
        <v>86</v>
      </c>
      <c r="F31" s="139" t="s">
        <v>86</v>
      </c>
      <c r="G31" s="139" t="s">
        <v>86</v>
      </c>
      <c r="H31" s="139" t="s">
        <v>86</v>
      </c>
      <c r="I31" s="139" t="s">
        <v>86</v>
      </c>
      <c r="J31" s="139" t="s">
        <v>86</v>
      </c>
      <c r="K31" s="139" t="s">
        <v>86</v>
      </c>
      <c r="L31" s="153" t="s">
        <v>86</v>
      </c>
      <c r="M31" s="139" t="s">
        <v>86</v>
      </c>
      <c r="N31" s="139" t="s">
        <v>86</v>
      </c>
      <c r="O31" s="139" t="s">
        <v>86</v>
      </c>
      <c r="P31" s="139" t="s">
        <v>86</v>
      </c>
      <c r="Q31" s="139" t="s">
        <v>86</v>
      </c>
      <c r="R31" s="139" t="s">
        <v>86</v>
      </c>
      <c r="S31" s="139" t="s">
        <v>86</v>
      </c>
      <c r="T31" s="139" t="s">
        <v>86</v>
      </c>
      <c r="U31" s="220" t="s">
        <v>2</v>
      </c>
      <c r="V31" s="38" t="s">
        <v>3</v>
      </c>
      <c r="W31" s="38" t="s">
        <v>3</v>
      </c>
      <c r="X31" s="38" t="s">
        <v>3</v>
      </c>
      <c r="Y31" s="38" t="s">
        <v>6</v>
      </c>
      <c r="Z31" s="142" t="s">
        <v>86</v>
      </c>
      <c r="AA31" s="142" t="s">
        <v>86</v>
      </c>
      <c r="AB31" s="142" t="s">
        <v>86</v>
      </c>
      <c r="AC31" s="142" t="s">
        <v>86</v>
      </c>
      <c r="AD31" s="142" t="s">
        <v>86</v>
      </c>
      <c r="AE31" s="142" t="s">
        <v>86</v>
      </c>
      <c r="AF31" s="142" t="s">
        <v>86</v>
      </c>
      <c r="AG31" s="142" t="s">
        <v>86</v>
      </c>
      <c r="AH31" s="142" t="s">
        <v>86</v>
      </c>
      <c r="AI31" s="142" t="s">
        <v>86</v>
      </c>
      <c r="AJ31" s="60" t="s">
        <v>3</v>
      </c>
      <c r="AK31" s="60" t="s">
        <v>3</v>
      </c>
      <c r="AL31" s="60" t="s">
        <v>3</v>
      </c>
      <c r="AM31" s="60" t="s">
        <v>3</v>
      </c>
      <c r="AN31" s="44" t="s">
        <v>6</v>
      </c>
      <c r="AO31" s="79" t="s">
        <v>0</v>
      </c>
      <c r="AP31" s="79" t="s">
        <v>0</v>
      </c>
      <c r="AQ31" s="44" t="s">
        <v>0</v>
      </c>
      <c r="AR31" s="44" t="s">
        <v>0</v>
      </c>
      <c r="AS31" s="44" t="s">
        <v>0</v>
      </c>
      <c r="AT31" s="44" t="s">
        <v>0</v>
      </c>
      <c r="AU31" s="44" t="s">
        <v>6</v>
      </c>
      <c r="AV31" s="44" t="s">
        <v>6</v>
      </c>
      <c r="AW31" s="44" t="s">
        <v>6</v>
      </c>
      <c r="AX31" s="44" t="s">
        <v>6</v>
      </c>
      <c r="AY31" s="44" t="s">
        <v>6</v>
      </c>
      <c r="AZ31" s="44" t="s">
        <v>6</v>
      </c>
      <c r="BA31" s="44" t="s">
        <v>6</v>
      </c>
      <c r="BB31" s="44" t="s">
        <v>6</v>
      </c>
      <c r="BC31" s="171" t="s">
        <v>4</v>
      </c>
      <c r="BD31" s="117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ht="14.25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</row>
    <row r="33" spans="1:3" ht="14.25" customHeight="1" x14ac:dyDescent="0.15">
      <c r="A33" s="1" t="s">
        <v>129</v>
      </c>
      <c r="B33" s="47" t="s">
        <v>87</v>
      </c>
      <c r="C33" s="1" t="s">
        <v>130</v>
      </c>
    </row>
    <row r="34" spans="1:3" ht="14.25" customHeight="1" x14ac:dyDescent="0.15">
      <c r="A34" s="1" t="s">
        <v>129</v>
      </c>
      <c r="B34" s="39" t="s">
        <v>87</v>
      </c>
      <c r="C34" s="1" t="s">
        <v>130</v>
      </c>
    </row>
    <row r="35" spans="1:3" ht="14.25" customHeight="1" x14ac:dyDescent="0.15">
      <c r="A35" s="1" t="s">
        <v>115</v>
      </c>
      <c r="B35" s="55" t="s">
        <v>86</v>
      </c>
      <c r="C35" s="1" t="s">
        <v>120</v>
      </c>
    </row>
    <row r="36" spans="1:3" ht="14.25" customHeight="1" x14ac:dyDescent="0.15">
      <c r="A36" s="1" t="s">
        <v>115</v>
      </c>
      <c r="B36" s="18" t="s">
        <v>86</v>
      </c>
      <c r="C36" s="1" t="s">
        <v>120</v>
      </c>
    </row>
    <row r="37" spans="1:3" ht="14.25" customHeight="1" x14ac:dyDescent="0.15">
      <c r="A37" s="1" t="s">
        <v>115</v>
      </c>
      <c r="B37" s="8" t="s">
        <v>0</v>
      </c>
      <c r="C37" s="1" t="s">
        <v>154</v>
      </c>
    </row>
  </sheetData>
  <mergeCells count="68">
    <mergeCell ref="BI25:BI31"/>
    <mergeCell ref="BJ25:BJ31"/>
    <mergeCell ref="BG11:BG17"/>
    <mergeCell ref="BH11:BH17"/>
    <mergeCell ref="BI11:BI17"/>
    <mergeCell ref="BD25:BD31"/>
    <mergeCell ref="BE25:BE31"/>
    <mergeCell ref="BG25:BG31"/>
    <mergeCell ref="BF25:BF31"/>
    <mergeCell ref="BH25:BH31"/>
    <mergeCell ref="BM25:BM31"/>
    <mergeCell ref="BN25:BN31"/>
    <mergeCell ref="BO18:BO24"/>
    <mergeCell ref="BL18:BL24"/>
    <mergeCell ref="BL11:BL17"/>
    <mergeCell ref="BM11:BM17"/>
    <mergeCell ref="BN11:BN17"/>
    <mergeCell ref="BK25:BK31"/>
    <mergeCell ref="BE1:BO1"/>
    <mergeCell ref="BL2:BL9"/>
    <mergeCell ref="BH2:BH9"/>
    <mergeCell ref="BE2:BE9"/>
    <mergeCell ref="BJ11:BJ17"/>
    <mergeCell ref="BK11:BK17"/>
    <mergeCell ref="BO11:BO17"/>
    <mergeCell ref="BM18:BM24"/>
    <mergeCell ref="BN18:BN24"/>
    <mergeCell ref="BH18:BH24"/>
    <mergeCell ref="BI18:BI24"/>
    <mergeCell ref="BJ18:BJ24"/>
    <mergeCell ref="BK18:BK24"/>
    <mergeCell ref="BO25:BO31"/>
    <mergeCell ref="BL25:BL31"/>
    <mergeCell ref="BD2:BD9"/>
    <mergeCell ref="BG2:BG9"/>
    <mergeCell ref="BF2:BF9"/>
    <mergeCell ref="BI2:BI9"/>
    <mergeCell ref="BO2:BO9"/>
    <mergeCell ref="BM2:BM9"/>
    <mergeCell ref="BN2:BN9"/>
    <mergeCell ref="BJ2:BJ9"/>
    <mergeCell ref="BK2:BK9"/>
    <mergeCell ref="A25:A31"/>
    <mergeCell ref="B2:B8"/>
    <mergeCell ref="A1:A9"/>
    <mergeCell ref="B1:F1"/>
    <mergeCell ref="B10:BB10"/>
    <mergeCell ref="AL1:AO1"/>
    <mergeCell ref="AP1:AS1"/>
    <mergeCell ref="G1:K1"/>
    <mergeCell ref="P1:S1"/>
    <mergeCell ref="L1:O1"/>
    <mergeCell ref="AY1:BC1"/>
    <mergeCell ref="AC1:AF1"/>
    <mergeCell ref="AT1:AX1"/>
    <mergeCell ref="T1:X1"/>
    <mergeCell ref="Y1:AB1"/>
    <mergeCell ref="AG1:AK1"/>
    <mergeCell ref="A11:A17"/>
    <mergeCell ref="B11:B17"/>
    <mergeCell ref="BD11:BD17"/>
    <mergeCell ref="BE11:BE17"/>
    <mergeCell ref="BF11:BF17"/>
    <mergeCell ref="A18:A24"/>
    <mergeCell ref="BD18:BD24"/>
    <mergeCell ref="BE18:BE24"/>
    <mergeCell ref="BF18:BF24"/>
    <mergeCell ref="BG18:BG24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37"/>
  <sheetViews>
    <sheetView view="pageBreakPreview" zoomScaleNormal="115" workbookViewId="0">
      <pane ySplit="9" topLeftCell="A22" activePane="bottomLeft" state="frozen"/>
      <selection pane="bottomLeft" activeCell="A11" sqref="A11:BC31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124" t="s">
        <v>110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25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27"/>
      <c r="U11" s="125" t="s">
        <v>2</v>
      </c>
      <c r="V11" s="125" t="s">
        <v>2</v>
      </c>
      <c r="W11" s="160"/>
      <c r="X11" s="50" t="s">
        <v>3</v>
      </c>
      <c r="Y11" s="37" t="s">
        <v>3</v>
      </c>
      <c r="Z11" s="37" t="s">
        <v>6</v>
      </c>
      <c r="AA11" s="129" t="s">
        <v>87</v>
      </c>
      <c r="AB11" s="129" t="s">
        <v>87</v>
      </c>
      <c r="AC11" s="129" t="s">
        <v>87</v>
      </c>
      <c r="AD11" s="129" t="s">
        <v>87</v>
      </c>
      <c r="AE11" s="129" t="s">
        <v>87</v>
      </c>
      <c r="AF11" s="129" t="s">
        <v>87</v>
      </c>
      <c r="AG11" s="129" t="s">
        <v>87</v>
      </c>
      <c r="AH11" s="129" t="s">
        <v>87</v>
      </c>
      <c r="AI11" s="129" t="s">
        <v>87</v>
      </c>
      <c r="AJ11" s="129" t="s">
        <v>87</v>
      </c>
      <c r="AK11" s="129" t="s">
        <v>87</v>
      </c>
      <c r="AL11" s="129" t="s">
        <v>87</v>
      </c>
      <c r="AM11" s="129" t="s">
        <v>87</v>
      </c>
      <c r="AN11" s="129" t="s">
        <v>87</v>
      </c>
      <c r="AO11" s="129" t="s">
        <v>87</v>
      </c>
      <c r="AP11" s="129" t="s">
        <v>87</v>
      </c>
      <c r="AQ11" s="129" t="s">
        <v>87</v>
      </c>
      <c r="AR11" s="129" t="s">
        <v>87</v>
      </c>
      <c r="AS11" s="41" t="s">
        <v>3</v>
      </c>
      <c r="AT11" s="62" t="s">
        <v>3</v>
      </c>
      <c r="AU11" s="41" t="s">
        <v>3</v>
      </c>
      <c r="AV11" s="129" t="s">
        <v>87</v>
      </c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39.428571428571423</v>
      </c>
      <c r="BE11" s="88">
        <f>BO11-BJ11-BL11-BK11-BK11-BH11-BG11-BF11-BM11-BN11</f>
        <v>33.714285714285708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v>2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7.4285714285714288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17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33"/>
      <c r="U12" s="130" t="s">
        <v>2</v>
      </c>
      <c r="V12" s="165"/>
      <c r="W12" s="165"/>
      <c r="X12" s="35" t="s">
        <v>3</v>
      </c>
      <c r="Y12" s="49" t="s">
        <v>3</v>
      </c>
      <c r="Z12" s="35" t="s">
        <v>6</v>
      </c>
      <c r="AA12" s="135" t="s">
        <v>87</v>
      </c>
      <c r="AB12" s="135" t="s">
        <v>87</v>
      </c>
      <c r="AC12" s="135" t="s">
        <v>87</v>
      </c>
      <c r="AD12" s="135" t="s">
        <v>87</v>
      </c>
      <c r="AE12" s="135" t="s">
        <v>87</v>
      </c>
      <c r="AF12" s="135" t="s">
        <v>87</v>
      </c>
      <c r="AG12" s="135" t="s">
        <v>87</v>
      </c>
      <c r="AH12" s="135" t="s">
        <v>87</v>
      </c>
      <c r="AI12" s="135" t="s">
        <v>87</v>
      </c>
      <c r="AJ12" s="135" t="s">
        <v>87</v>
      </c>
      <c r="AK12" s="135" t="s">
        <v>87</v>
      </c>
      <c r="AL12" s="135" t="s">
        <v>87</v>
      </c>
      <c r="AM12" s="135" t="s">
        <v>87</v>
      </c>
      <c r="AN12" s="135" t="s">
        <v>87</v>
      </c>
      <c r="AO12" s="135" t="s">
        <v>87</v>
      </c>
      <c r="AP12" s="135" t="s">
        <v>87</v>
      </c>
      <c r="AQ12" s="136" t="s">
        <v>87</v>
      </c>
      <c r="AR12" s="136" t="s">
        <v>87</v>
      </c>
      <c r="AS12" s="42" t="s">
        <v>3</v>
      </c>
      <c r="AT12" s="36" t="s">
        <v>3</v>
      </c>
      <c r="AU12" s="42" t="s">
        <v>3</v>
      </c>
      <c r="AV12" s="135" t="s">
        <v>87</v>
      </c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" t="s">
        <v>3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33"/>
      <c r="U13" s="130" t="s">
        <v>2</v>
      </c>
      <c r="V13" s="148"/>
      <c r="W13" s="148"/>
      <c r="X13" s="35" t="s">
        <v>3</v>
      </c>
      <c r="Y13" s="56" t="s">
        <v>3</v>
      </c>
      <c r="Z13" s="136" t="s">
        <v>87</v>
      </c>
      <c r="AA13" s="136" t="s">
        <v>87</v>
      </c>
      <c r="AB13" s="135" t="s">
        <v>87</v>
      </c>
      <c r="AC13" s="136" t="s">
        <v>87</v>
      </c>
      <c r="AD13" s="135" t="s">
        <v>87</v>
      </c>
      <c r="AE13" s="136" t="s">
        <v>87</v>
      </c>
      <c r="AF13" s="136" t="s">
        <v>87</v>
      </c>
      <c r="AG13" s="136" t="s">
        <v>87</v>
      </c>
      <c r="AH13" s="136" t="s">
        <v>87</v>
      </c>
      <c r="AI13" s="136" t="s">
        <v>87</v>
      </c>
      <c r="AJ13" s="136" t="s">
        <v>87</v>
      </c>
      <c r="AK13" s="136" t="s">
        <v>87</v>
      </c>
      <c r="AL13" s="78" t="s">
        <v>2</v>
      </c>
      <c r="AM13" s="135" t="s">
        <v>87</v>
      </c>
      <c r="AN13" s="136" t="s">
        <v>87</v>
      </c>
      <c r="AO13" s="136" t="s">
        <v>87</v>
      </c>
      <c r="AP13" s="136" t="s">
        <v>87</v>
      </c>
      <c r="AQ13" s="137" t="s">
        <v>87</v>
      </c>
      <c r="AR13" s="78" t="s">
        <v>2</v>
      </c>
      <c r="AS13" s="42" t="s">
        <v>3</v>
      </c>
      <c r="AT13" s="36" t="s">
        <v>3</v>
      </c>
      <c r="AU13" s="136" t="s">
        <v>87</v>
      </c>
      <c r="AV13" s="136" t="s">
        <v>87</v>
      </c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4" t="s">
        <v>3</v>
      </c>
      <c r="I14" s="178"/>
      <c r="J14" s="178"/>
      <c r="K14" s="178"/>
      <c r="L14" s="148"/>
      <c r="M14" s="178"/>
      <c r="N14" s="178"/>
      <c r="O14" s="178"/>
      <c r="P14" s="178"/>
      <c r="Q14" s="178"/>
      <c r="R14" s="178"/>
      <c r="S14" s="178"/>
      <c r="T14" s="133"/>
      <c r="U14" s="130" t="s">
        <v>2</v>
      </c>
      <c r="V14" s="178"/>
      <c r="W14" s="35" t="s">
        <v>3</v>
      </c>
      <c r="X14" s="35" t="s">
        <v>3</v>
      </c>
      <c r="Y14" s="56" t="s">
        <v>3</v>
      </c>
      <c r="Z14" s="136" t="s">
        <v>87</v>
      </c>
      <c r="AA14" s="137" t="s">
        <v>87</v>
      </c>
      <c r="AB14" s="135" t="s">
        <v>87</v>
      </c>
      <c r="AC14" s="137" t="s">
        <v>87</v>
      </c>
      <c r="AD14" s="135" t="s">
        <v>87</v>
      </c>
      <c r="AE14" s="137" t="s">
        <v>87</v>
      </c>
      <c r="AF14" s="137" t="s">
        <v>87</v>
      </c>
      <c r="AG14" s="137" t="s">
        <v>87</v>
      </c>
      <c r="AH14" s="137" t="s">
        <v>87</v>
      </c>
      <c r="AI14" s="137" t="s">
        <v>87</v>
      </c>
      <c r="AJ14" s="137" t="s">
        <v>87</v>
      </c>
      <c r="AK14" s="136" t="s">
        <v>87</v>
      </c>
      <c r="AL14" s="137" t="s">
        <v>87</v>
      </c>
      <c r="AM14" s="78" t="s">
        <v>2</v>
      </c>
      <c r="AN14" s="137" t="s">
        <v>87</v>
      </c>
      <c r="AO14" s="137" t="s">
        <v>87</v>
      </c>
      <c r="AP14" s="137" t="s">
        <v>87</v>
      </c>
      <c r="AQ14" s="136" t="s">
        <v>87</v>
      </c>
      <c r="AR14" s="42" t="s">
        <v>3</v>
      </c>
      <c r="AS14" s="42" t="s">
        <v>3</v>
      </c>
      <c r="AT14" s="36" t="s">
        <v>3</v>
      </c>
      <c r="AU14" s="137" t="s">
        <v>87</v>
      </c>
      <c r="AV14" s="137" t="s">
        <v>87</v>
      </c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33"/>
      <c r="U15" s="130" t="s">
        <v>2</v>
      </c>
      <c r="V15" s="148"/>
      <c r="W15" s="35" t="s">
        <v>3</v>
      </c>
      <c r="X15" s="35" t="s">
        <v>3</v>
      </c>
      <c r="Y15" s="56" t="s">
        <v>3</v>
      </c>
      <c r="Z15" s="136" t="s">
        <v>87</v>
      </c>
      <c r="AA15" s="136" t="s">
        <v>87</v>
      </c>
      <c r="AB15" s="78" t="s">
        <v>2</v>
      </c>
      <c r="AC15" s="136" t="s">
        <v>87</v>
      </c>
      <c r="AD15" s="78" t="s">
        <v>2</v>
      </c>
      <c r="AE15" s="136" t="s">
        <v>87</v>
      </c>
      <c r="AF15" s="136" t="s">
        <v>87</v>
      </c>
      <c r="AG15" s="136" t="s">
        <v>87</v>
      </c>
      <c r="AH15" s="136" t="s">
        <v>87</v>
      </c>
      <c r="AI15" s="136" t="s">
        <v>87</v>
      </c>
      <c r="AJ15" s="136" t="s">
        <v>87</v>
      </c>
      <c r="AK15" s="137" t="s">
        <v>87</v>
      </c>
      <c r="AL15" s="136" t="s">
        <v>87</v>
      </c>
      <c r="AM15" s="136" t="s">
        <v>87</v>
      </c>
      <c r="AN15" s="136" t="s">
        <v>87</v>
      </c>
      <c r="AO15" s="136" t="s">
        <v>87</v>
      </c>
      <c r="AP15" s="136" t="s">
        <v>87</v>
      </c>
      <c r="AQ15" s="173" t="s">
        <v>87</v>
      </c>
      <c r="AR15" s="42" t="s">
        <v>3</v>
      </c>
      <c r="AS15" s="42" t="s">
        <v>3</v>
      </c>
      <c r="AT15" s="36" t="s">
        <v>3</v>
      </c>
      <c r="AU15" s="136" t="s">
        <v>87</v>
      </c>
      <c r="AV15" s="136" t="s">
        <v>87</v>
      </c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9"/>
      <c r="J16" s="179"/>
      <c r="K16" s="179"/>
      <c r="L16" s="78" t="s">
        <v>2</v>
      </c>
      <c r="M16" s="179"/>
      <c r="N16" s="179"/>
      <c r="O16" s="179"/>
      <c r="P16" s="179"/>
      <c r="Q16" s="179"/>
      <c r="R16" s="179"/>
      <c r="S16" s="179"/>
      <c r="T16" s="133"/>
      <c r="U16" s="130" t="s">
        <v>2</v>
      </c>
      <c r="V16" s="179"/>
      <c r="W16" s="35" t="s">
        <v>3</v>
      </c>
      <c r="X16" s="35" t="s">
        <v>3</v>
      </c>
      <c r="Y16" s="4" t="s">
        <v>6</v>
      </c>
      <c r="Z16" s="173" t="s">
        <v>87</v>
      </c>
      <c r="AA16" s="173" t="s">
        <v>87</v>
      </c>
      <c r="AB16" s="136" t="s">
        <v>87</v>
      </c>
      <c r="AC16" s="173" t="s">
        <v>87</v>
      </c>
      <c r="AD16" s="136" t="s">
        <v>87</v>
      </c>
      <c r="AE16" s="173" t="s">
        <v>87</v>
      </c>
      <c r="AF16" s="173" t="s">
        <v>87</v>
      </c>
      <c r="AG16" s="173" t="s">
        <v>87</v>
      </c>
      <c r="AH16" s="173" t="s">
        <v>87</v>
      </c>
      <c r="AI16" s="173" t="s">
        <v>87</v>
      </c>
      <c r="AJ16" s="173" t="s">
        <v>87</v>
      </c>
      <c r="AK16" s="136" t="s">
        <v>87</v>
      </c>
      <c r="AL16" s="173" t="s">
        <v>87</v>
      </c>
      <c r="AM16" s="173" t="s">
        <v>87</v>
      </c>
      <c r="AN16" s="173" t="s">
        <v>87</v>
      </c>
      <c r="AO16" s="173" t="s">
        <v>87</v>
      </c>
      <c r="AP16" s="173" t="s">
        <v>87</v>
      </c>
      <c r="AQ16" s="137" t="s">
        <v>87</v>
      </c>
      <c r="AR16" s="42" t="s">
        <v>3</v>
      </c>
      <c r="AS16" s="42" t="s">
        <v>3</v>
      </c>
      <c r="AT16" s="36" t="s">
        <v>3</v>
      </c>
      <c r="AU16" s="173" t="s">
        <v>87</v>
      </c>
      <c r="AV16" s="173" t="s">
        <v>87</v>
      </c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180"/>
      <c r="J17" s="180"/>
      <c r="K17" s="180"/>
      <c r="L17" s="170"/>
      <c r="M17" s="180"/>
      <c r="N17" s="180"/>
      <c r="O17" s="180"/>
      <c r="P17" s="180"/>
      <c r="Q17" s="180"/>
      <c r="R17" s="180"/>
      <c r="S17" s="180"/>
      <c r="T17" s="133"/>
      <c r="U17" s="130" t="s">
        <v>2</v>
      </c>
      <c r="V17" s="180"/>
      <c r="W17" s="38" t="s">
        <v>3</v>
      </c>
      <c r="X17" s="38" t="s">
        <v>3</v>
      </c>
      <c r="Y17" s="27" t="s">
        <v>6</v>
      </c>
      <c r="Z17" s="175" t="s">
        <v>87</v>
      </c>
      <c r="AA17" s="175" t="s">
        <v>87</v>
      </c>
      <c r="AB17" s="142" t="s">
        <v>87</v>
      </c>
      <c r="AC17" s="175" t="s">
        <v>87</v>
      </c>
      <c r="AD17" s="142" t="s">
        <v>87</v>
      </c>
      <c r="AE17" s="175" t="s">
        <v>87</v>
      </c>
      <c r="AF17" s="175" t="s">
        <v>87</v>
      </c>
      <c r="AG17" s="175" t="s">
        <v>87</v>
      </c>
      <c r="AH17" s="175" t="s">
        <v>87</v>
      </c>
      <c r="AI17" s="175" t="s">
        <v>87</v>
      </c>
      <c r="AJ17" s="175" t="s">
        <v>87</v>
      </c>
      <c r="AK17" s="136" t="s">
        <v>87</v>
      </c>
      <c r="AL17" s="175" t="s">
        <v>87</v>
      </c>
      <c r="AM17" s="175" t="s">
        <v>87</v>
      </c>
      <c r="AN17" s="175" t="s">
        <v>87</v>
      </c>
      <c r="AO17" s="175" t="s">
        <v>87</v>
      </c>
      <c r="AP17" s="175" t="s">
        <v>87</v>
      </c>
      <c r="AQ17" s="137" t="s">
        <v>87</v>
      </c>
      <c r="AR17" s="44" t="s">
        <v>3</v>
      </c>
      <c r="AS17" s="44" t="s">
        <v>3</v>
      </c>
      <c r="AT17" s="36" t="s">
        <v>3</v>
      </c>
      <c r="AU17" s="175" t="s">
        <v>87</v>
      </c>
      <c r="AV17" s="175" t="s">
        <v>87</v>
      </c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62">
        <v>2</v>
      </c>
      <c r="B18" s="131" t="s">
        <v>4</v>
      </c>
      <c r="C18" s="185" t="s">
        <v>4</v>
      </c>
      <c r="D18" s="127" t="s">
        <v>86</v>
      </c>
      <c r="E18" s="127" t="s">
        <v>86</v>
      </c>
      <c r="F18" s="127" t="s">
        <v>86</v>
      </c>
      <c r="G18" s="127" t="s">
        <v>86</v>
      </c>
      <c r="H18" s="127" t="s">
        <v>86</v>
      </c>
      <c r="I18" s="127" t="s">
        <v>86</v>
      </c>
      <c r="J18" s="127" t="s">
        <v>86</v>
      </c>
      <c r="K18" s="127" t="s">
        <v>86</v>
      </c>
      <c r="L18" s="143" t="s">
        <v>86</v>
      </c>
      <c r="M18" s="127" t="s">
        <v>86</v>
      </c>
      <c r="N18" s="127" t="s">
        <v>86</v>
      </c>
      <c r="O18" s="127" t="s">
        <v>86</v>
      </c>
      <c r="P18" s="127" t="s">
        <v>86</v>
      </c>
      <c r="Q18" s="127" t="s">
        <v>86</v>
      </c>
      <c r="R18" s="127" t="s">
        <v>86</v>
      </c>
      <c r="S18" s="127" t="s">
        <v>86</v>
      </c>
      <c r="T18" s="127" t="s">
        <v>86</v>
      </c>
      <c r="U18" s="125" t="s">
        <v>2</v>
      </c>
      <c r="V18" s="125" t="s">
        <v>2</v>
      </c>
      <c r="W18" s="37" t="s">
        <v>3</v>
      </c>
      <c r="X18" s="37" t="s">
        <v>3</v>
      </c>
      <c r="Y18" s="37" t="s">
        <v>3</v>
      </c>
      <c r="Z18" s="37" t="s">
        <v>6</v>
      </c>
      <c r="AA18" s="129" t="s">
        <v>86</v>
      </c>
      <c r="AB18" s="129" t="s">
        <v>86</v>
      </c>
      <c r="AC18" s="129" t="s">
        <v>86</v>
      </c>
      <c r="AD18" s="129" t="s">
        <v>86</v>
      </c>
      <c r="AE18" s="129" t="s">
        <v>86</v>
      </c>
      <c r="AF18" s="129" t="s">
        <v>86</v>
      </c>
      <c r="AG18" s="129" t="s">
        <v>86</v>
      </c>
      <c r="AH18" s="129" t="s">
        <v>86</v>
      </c>
      <c r="AI18" s="129" t="s">
        <v>86</v>
      </c>
      <c r="AJ18" s="129" t="s">
        <v>86</v>
      </c>
      <c r="AK18" s="129" t="s">
        <v>86</v>
      </c>
      <c r="AL18" s="129" t="s">
        <v>86</v>
      </c>
      <c r="AM18" s="184" t="s">
        <v>86</v>
      </c>
      <c r="AN18" s="129" t="s">
        <v>86</v>
      </c>
      <c r="AO18" s="129" t="s">
        <v>86</v>
      </c>
      <c r="AP18" s="129" t="s">
        <v>86</v>
      </c>
      <c r="AQ18" s="41" t="s">
        <v>6</v>
      </c>
      <c r="AR18" s="41" t="s">
        <v>3</v>
      </c>
      <c r="AS18" s="29" t="s">
        <v>3</v>
      </c>
      <c r="AT18" s="62" t="s">
        <v>3</v>
      </c>
      <c r="AU18" s="61" t="s">
        <v>3</v>
      </c>
      <c r="AV18" s="64" t="s">
        <v>6</v>
      </c>
      <c r="AW18" s="64" t="s">
        <v>6</v>
      </c>
      <c r="AX18" s="64" t="s">
        <v>6</v>
      </c>
      <c r="AY18" s="64" t="s">
        <v>6</v>
      </c>
      <c r="AZ18" s="64" t="s">
        <v>6</v>
      </c>
      <c r="BA18" s="64" t="s">
        <v>6</v>
      </c>
      <c r="BB18" s="64" t="s">
        <v>6</v>
      </c>
      <c r="BC18" s="186" t="s">
        <v>6</v>
      </c>
      <c r="BD18" s="116">
        <f>BE18+BF18+BG18+BH18+BK18+BL18+BJ18</f>
        <v>40.285714285714285</v>
      </c>
      <c r="BE18" s="118">
        <f>BO18-BJ18-BL18-BK18-BK18-BH18-BG18-BF18-BM18-BN18</f>
        <v>31.285714285714285</v>
      </c>
      <c r="BF18" s="89">
        <f>COUNTIF(C18:BC24,"Э")/7</f>
        <v>7</v>
      </c>
      <c r="BG18" s="89">
        <f>COUNTIF(C18:BC24,"У")/7</f>
        <v>0</v>
      </c>
      <c r="BH18" s="89">
        <f>COUNTIF(C18:BC24,"П")/7</f>
        <v>0</v>
      </c>
      <c r="BI18" s="89">
        <v>0</v>
      </c>
      <c r="BJ18" s="89">
        <v>2</v>
      </c>
      <c r="BK18" s="89">
        <v>0</v>
      </c>
      <c r="BL18" s="89">
        <f>COUNTIF(C18:BC24,"Д")/7</f>
        <v>0</v>
      </c>
      <c r="BM18" s="89">
        <f>COUNTIF(C18:BC24,"К")/7</f>
        <v>10</v>
      </c>
      <c r="BN18" s="89">
        <f>COUNTIF(C18:BC24,"~*")/7</f>
        <v>2</v>
      </c>
      <c r="BO18" s="88">
        <f xml:space="preserve"> COUNTIF(C9:BC9,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0" t="s">
        <v>4</v>
      </c>
      <c r="D19" s="133" t="s">
        <v>86</v>
      </c>
      <c r="E19" s="133" t="s">
        <v>86</v>
      </c>
      <c r="F19" s="133" t="s">
        <v>86</v>
      </c>
      <c r="G19" s="133" t="s">
        <v>86</v>
      </c>
      <c r="H19" s="133" t="s">
        <v>86</v>
      </c>
      <c r="I19" s="133" t="s">
        <v>86</v>
      </c>
      <c r="J19" s="133" t="s">
        <v>86</v>
      </c>
      <c r="K19" s="133" t="s">
        <v>86</v>
      </c>
      <c r="L19" s="147" t="s">
        <v>86</v>
      </c>
      <c r="M19" s="133" t="s">
        <v>86</v>
      </c>
      <c r="N19" s="133" t="s">
        <v>86</v>
      </c>
      <c r="O19" s="133" t="s">
        <v>86</v>
      </c>
      <c r="P19" s="133" t="s">
        <v>86</v>
      </c>
      <c r="Q19" s="133" t="s">
        <v>86</v>
      </c>
      <c r="R19" s="133" t="s">
        <v>86</v>
      </c>
      <c r="S19" s="133" t="s">
        <v>86</v>
      </c>
      <c r="T19" s="133" t="s">
        <v>86</v>
      </c>
      <c r="U19" s="130" t="s">
        <v>2</v>
      </c>
      <c r="V19" s="147" t="s">
        <v>86</v>
      </c>
      <c r="W19" s="35" t="s">
        <v>3</v>
      </c>
      <c r="X19" s="35" t="s">
        <v>3</v>
      </c>
      <c r="Y19" s="35" t="s">
        <v>3</v>
      </c>
      <c r="Z19" s="35" t="s">
        <v>6</v>
      </c>
      <c r="AA19" s="135" t="s">
        <v>86</v>
      </c>
      <c r="AB19" s="135" t="s">
        <v>86</v>
      </c>
      <c r="AC19" s="135" t="s">
        <v>86</v>
      </c>
      <c r="AD19" s="135" t="s">
        <v>86</v>
      </c>
      <c r="AE19" s="135" t="s">
        <v>86</v>
      </c>
      <c r="AF19" s="135" t="s">
        <v>86</v>
      </c>
      <c r="AG19" s="135" t="s">
        <v>86</v>
      </c>
      <c r="AH19" s="135" t="s">
        <v>86</v>
      </c>
      <c r="AI19" s="135" t="s">
        <v>86</v>
      </c>
      <c r="AJ19" s="135" t="s">
        <v>86</v>
      </c>
      <c r="AK19" s="135" t="s">
        <v>86</v>
      </c>
      <c r="AL19" s="135" t="s">
        <v>86</v>
      </c>
      <c r="AM19" s="135" t="s">
        <v>86</v>
      </c>
      <c r="AN19" s="135" t="s">
        <v>86</v>
      </c>
      <c r="AO19" s="135" t="s">
        <v>86</v>
      </c>
      <c r="AP19" s="135" t="s">
        <v>86</v>
      </c>
      <c r="AQ19" s="42" t="s">
        <v>6</v>
      </c>
      <c r="AR19" s="42" t="s">
        <v>3</v>
      </c>
      <c r="AS19" s="6" t="s">
        <v>3</v>
      </c>
      <c r="AT19" s="36" t="s">
        <v>3</v>
      </c>
      <c r="AU19" s="42" t="s">
        <v>6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11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0" t="s">
        <v>4</v>
      </c>
      <c r="D20" s="133" t="s">
        <v>86</v>
      </c>
      <c r="E20" s="133" t="s">
        <v>86</v>
      </c>
      <c r="F20" s="133" t="s">
        <v>86</v>
      </c>
      <c r="G20" s="133" t="s">
        <v>86</v>
      </c>
      <c r="H20" s="133" t="s">
        <v>86</v>
      </c>
      <c r="I20" s="133" t="s">
        <v>86</v>
      </c>
      <c r="J20" s="133" t="s">
        <v>86</v>
      </c>
      <c r="K20" s="133" t="s">
        <v>86</v>
      </c>
      <c r="L20" s="147" t="s">
        <v>86</v>
      </c>
      <c r="M20" s="133" t="s">
        <v>86</v>
      </c>
      <c r="N20" s="133" t="s">
        <v>86</v>
      </c>
      <c r="O20" s="133" t="s">
        <v>86</v>
      </c>
      <c r="P20" s="133" t="s">
        <v>86</v>
      </c>
      <c r="Q20" s="133" t="s">
        <v>86</v>
      </c>
      <c r="R20" s="133" t="s">
        <v>86</v>
      </c>
      <c r="S20" s="133" t="s">
        <v>86</v>
      </c>
      <c r="T20" s="133" t="s">
        <v>86</v>
      </c>
      <c r="U20" s="130" t="s">
        <v>2</v>
      </c>
      <c r="V20" s="35" t="s">
        <v>3</v>
      </c>
      <c r="W20" s="35" t="s">
        <v>3</v>
      </c>
      <c r="X20" s="35" t="s">
        <v>3</v>
      </c>
      <c r="Y20" s="35" t="s">
        <v>3</v>
      </c>
      <c r="Z20" s="35" t="s">
        <v>6</v>
      </c>
      <c r="AA20" s="135" t="s">
        <v>86</v>
      </c>
      <c r="AB20" s="135" t="s">
        <v>86</v>
      </c>
      <c r="AC20" s="135" t="s">
        <v>86</v>
      </c>
      <c r="AD20" s="135" t="s">
        <v>86</v>
      </c>
      <c r="AE20" s="135" t="s">
        <v>86</v>
      </c>
      <c r="AF20" s="135" t="s">
        <v>86</v>
      </c>
      <c r="AG20" s="135" t="s">
        <v>86</v>
      </c>
      <c r="AH20" s="135" t="s">
        <v>86</v>
      </c>
      <c r="AI20" s="135" t="s">
        <v>86</v>
      </c>
      <c r="AJ20" s="135" t="s">
        <v>86</v>
      </c>
      <c r="AK20" s="135" t="s">
        <v>86</v>
      </c>
      <c r="AL20" s="78" t="s">
        <v>2</v>
      </c>
      <c r="AM20" s="135" t="s">
        <v>86</v>
      </c>
      <c r="AN20" s="135" t="s">
        <v>86</v>
      </c>
      <c r="AO20" s="135" t="s">
        <v>86</v>
      </c>
      <c r="AP20" s="135" t="s">
        <v>86</v>
      </c>
      <c r="AQ20" s="42" t="s">
        <v>6</v>
      </c>
      <c r="AR20" s="78" t="s">
        <v>2</v>
      </c>
      <c r="AS20" s="6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11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0" t="s">
        <v>4</v>
      </c>
      <c r="D21" s="133" t="s">
        <v>86</v>
      </c>
      <c r="E21" s="133" t="s">
        <v>86</v>
      </c>
      <c r="F21" s="133" t="s">
        <v>86</v>
      </c>
      <c r="G21" s="133" t="s">
        <v>86</v>
      </c>
      <c r="H21" s="133" t="s">
        <v>86</v>
      </c>
      <c r="I21" s="133" t="s">
        <v>86</v>
      </c>
      <c r="J21" s="133" t="s">
        <v>86</v>
      </c>
      <c r="K21" s="133" t="s">
        <v>86</v>
      </c>
      <c r="L21" s="147" t="s">
        <v>86</v>
      </c>
      <c r="M21" s="133" t="s">
        <v>86</v>
      </c>
      <c r="N21" s="133" t="s">
        <v>86</v>
      </c>
      <c r="O21" s="133" t="s">
        <v>86</v>
      </c>
      <c r="P21" s="133" t="s">
        <v>86</v>
      </c>
      <c r="Q21" s="133" t="s">
        <v>86</v>
      </c>
      <c r="R21" s="133" t="s">
        <v>86</v>
      </c>
      <c r="S21" s="133" t="s">
        <v>86</v>
      </c>
      <c r="T21" s="133" t="s">
        <v>86</v>
      </c>
      <c r="U21" s="130" t="s">
        <v>2</v>
      </c>
      <c r="V21" s="35" t="s">
        <v>3</v>
      </c>
      <c r="W21" s="35" t="s">
        <v>3</v>
      </c>
      <c r="X21" s="35" t="s">
        <v>3</v>
      </c>
      <c r="Y21" s="35" t="s">
        <v>3</v>
      </c>
      <c r="Z21" s="35" t="s">
        <v>6</v>
      </c>
      <c r="AA21" s="135" t="s">
        <v>86</v>
      </c>
      <c r="AB21" s="135" t="s">
        <v>86</v>
      </c>
      <c r="AC21" s="135" t="s">
        <v>86</v>
      </c>
      <c r="AD21" s="135" t="s">
        <v>86</v>
      </c>
      <c r="AE21" s="135" t="s">
        <v>86</v>
      </c>
      <c r="AF21" s="135" t="s">
        <v>86</v>
      </c>
      <c r="AG21" s="135" t="s">
        <v>86</v>
      </c>
      <c r="AH21" s="135" t="s">
        <v>86</v>
      </c>
      <c r="AI21" s="135" t="s">
        <v>86</v>
      </c>
      <c r="AJ21" s="135" t="s">
        <v>86</v>
      </c>
      <c r="AK21" s="135" t="s">
        <v>86</v>
      </c>
      <c r="AL21" s="135" t="s">
        <v>86</v>
      </c>
      <c r="AM21" s="78" t="s">
        <v>2</v>
      </c>
      <c r="AN21" s="135" t="s">
        <v>86</v>
      </c>
      <c r="AO21" s="135" t="s">
        <v>86</v>
      </c>
      <c r="AP21" s="135" t="s">
        <v>86</v>
      </c>
      <c r="AQ21" s="42" t="s">
        <v>6</v>
      </c>
      <c r="AR21" s="42" t="s">
        <v>3</v>
      </c>
      <c r="AS21" s="6" t="s">
        <v>3</v>
      </c>
      <c r="AT21" s="61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11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33" t="s">
        <v>86</v>
      </c>
      <c r="D22" s="133" t="s">
        <v>86</v>
      </c>
      <c r="E22" s="133" t="s">
        <v>86</v>
      </c>
      <c r="F22" s="133" t="s">
        <v>86</v>
      </c>
      <c r="G22" s="133" t="s">
        <v>86</v>
      </c>
      <c r="H22" s="133" t="s">
        <v>86</v>
      </c>
      <c r="I22" s="133" t="s">
        <v>86</v>
      </c>
      <c r="J22" s="133" t="s">
        <v>86</v>
      </c>
      <c r="K22" s="133" t="s">
        <v>86</v>
      </c>
      <c r="L22" s="147" t="s">
        <v>86</v>
      </c>
      <c r="M22" s="133" t="s">
        <v>86</v>
      </c>
      <c r="N22" s="133" t="s">
        <v>86</v>
      </c>
      <c r="O22" s="133" t="s">
        <v>86</v>
      </c>
      <c r="P22" s="133" t="s">
        <v>86</v>
      </c>
      <c r="Q22" s="133" t="s">
        <v>86</v>
      </c>
      <c r="R22" s="133" t="s">
        <v>86</v>
      </c>
      <c r="S22" s="133" t="s">
        <v>86</v>
      </c>
      <c r="T22" s="133" t="s">
        <v>86</v>
      </c>
      <c r="U22" s="130" t="s">
        <v>2</v>
      </c>
      <c r="V22" s="35" t="s">
        <v>3</v>
      </c>
      <c r="W22" s="35" t="s">
        <v>3</v>
      </c>
      <c r="X22" s="35" t="s">
        <v>3</v>
      </c>
      <c r="Y22" s="35" t="s">
        <v>3</v>
      </c>
      <c r="Z22" s="136" t="s">
        <v>86</v>
      </c>
      <c r="AA22" s="135" t="s">
        <v>86</v>
      </c>
      <c r="AB22" s="78" t="s">
        <v>2</v>
      </c>
      <c r="AC22" s="135" t="s">
        <v>86</v>
      </c>
      <c r="AD22" s="78" t="s">
        <v>2</v>
      </c>
      <c r="AE22" s="135" t="s">
        <v>86</v>
      </c>
      <c r="AF22" s="135" t="s">
        <v>86</v>
      </c>
      <c r="AG22" s="135" t="s">
        <v>86</v>
      </c>
      <c r="AH22" s="135" t="s">
        <v>86</v>
      </c>
      <c r="AI22" s="135" t="s">
        <v>86</v>
      </c>
      <c r="AJ22" s="135" t="s">
        <v>86</v>
      </c>
      <c r="AK22" s="135" t="s">
        <v>86</v>
      </c>
      <c r="AL22" s="135" t="s">
        <v>86</v>
      </c>
      <c r="AM22" s="135" t="s">
        <v>86</v>
      </c>
      <c r="AN22" s="135" t="s">
        <v>86</v>
      </c>
      <c r="AO22" s="135" t="s">
        <v>86</v>
      </c>
      <c r="AP22" s="135" t="s">
        <v>86</v>
      </c>
      <c r="AQ22" s="36" t="s">
        <v>3</v>
      </c>
      <c r="AR22" s="42" t="s">
        <v>3</v>
      </c>
      <c r="AS22" s="6" t="s">
        <v>3</v>
      </c>
      <c r="AT22" s="61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11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33" t="s">
        <v>86</v>
      </c>
      <c r="D23" s="133" t="s">
        <v>86</v>
      </c>
      <c r="E23" s="133" t="s">
        <v>86</v>
      </c>
      <c r="F23" s="133" t="s">
        <v>86</v>
      </c>
      <c r="G23" s="133" t="s">
        <v>86</v>
      </c>
      <c r="H23" s="133" t="s">
        <v>86</v>
      </c>
      <c r="I23" s="133" t="s">
        <v>86</v>
      </c>
      <c r="J23" s="133" t="s">
        <v>86</v>
      </c>
      <c r="K23" s="133" t="s">
        <v>86</v>
      </c>
      <c r="L23" s="208" t="s">
        <v>2</v>
      </c>
      <c r="M23" s="133" t="s">
        <v>86</v>
      </c>
      <c r="N23" s="133" t="s">
        <v>86</v>
      </c>
      <c r="O23" s="133" t="s">
        <v>86</v>
      </c>
      <c r="P23" s="133" t="s">
        <v>86</v>
      </c>
      <c r="Q23" s="133" t="s">
        <v>86</v>
      </c>
      <c r="R23" s="133" t="s">
        <v>86</v>
      </c>
      <c r="S23" s="133" t="s">
        <v>86</v>
      </c>
      <c r="T23" s="133" t="s">
        <v>86</v>
      </c>
      <c r="U23" s="130" t="s">
        <v>2</v>
      </c>
      <c r="V23" s="35" t="s">
        <v>3</v>
      </c>
      <c r="W23" s="35" t="s">
        <v>3</v>
      </c>
      <c r="X23" s="35" t="s">
        <v>3</v>
      </c>
      <c r="Y23" s="35" t="s">
        <v>3</v>
      </c>
      <c r="Z23" s="135" t="s">
        <v>86</v>
      </c>
      <c r="AA23" s="135" t="s">
        <v>86</v>
      </c>
      <c r="AB23" s="135" t="s">
        <v>86</v>
      </c>
      <c r="AC23" s="135" t="s">
        <v>86</v>
      </c>
      <c r="AD23" s="135" t="s">
        <v>86</v>
      </c>
      <c r="AE23" s="135" t="s">
        <v>86</v>
      </c>
      <c r="AF23" s="135" t="s">
        <v>86</v>
      </c>
      <c r="AG23" s="135" t="s">
        <v>86</v>
      </c>
      <c r="AH23" s="135" t="s">
        <v>86</v>
      </c>
      <c r="AI23" s="135" t="s">
        <v>86</v>
      </c>
      <c r="AJ23" s="135" t="s">
        <v>86</v>
      </c>
      <c r="AK23" s="135" t="s">
        <v>86</v>
      </c>
      <c r="AL23" s="135" t="s">
        <v>86</v>
      </c>
      <c r="AM23" s="135" t="s">
        <v>86</v>
      </c>
      <c r="AN23" s="135" t="s">
        <v>86</v>
      </c>
      <c r="AO23" s="135" t="s">
        <v>86</v>
      </c>
      <c r="AP23" s="135" t="s">
        <v>86</v>
      </c>
      <c r="AQ23" s="36" t="s">
        <v>3</v>
      </c>
      <c r="AR23" s="42" t="s">
        <v>3</v>
      </c>
      <c r="AS23" s="6" t="s">
        <v>3</v>
      </c>
      <c r="AT23" s="61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11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2"/>
      <c r="B24" s="152" t="s">
        <v>4</v>
      </c>
      <c r="C24" s="174" t="s">
        <v>86</v>
      </c>
      <c r="D24" s="174" t="s">
        <v>86</v>
      </c>
      <c r="E24" s="174" t="s">
        <v>86</v>
      </c>
      <c r="F24" s="174" t="s">
        <v>86</v>
      </c>
      <c r="G24" s="174" t="s">
        <v>86</v>
      </c>
      <c r="H24" s="174" t="s">
        <v>86</v>
      </c>
      <c r="I24" s="174" t="s">
        <v>86</v>
      </c>
      <c r="J24" s="174" t="s">
        <v>86</v>
      </c>
      <c r="K24" s="174" t="s">
        <v>86</v>
      </c>
      <c r="L24" s="193" t="s">
        <v>86</v>
      </c>
      <c r="M24" s="174" t="s">
        <v>86</v>
      </c>
      <c r="N24" s="174" t="s">
        <v>86</v>
      </c>
      <c r="O24" s="174" t="s">
        <v>86</v>
      </c>
      <c r="P24" s="174" t="s">
        <v>86</v>
      </c>
      <c r="Q24" s="174" t="s">
        <v>86</v>
      </c>
      <c r="R24" s="174" t="s">
        <v>86</v>
      </c>
      <c r="S24" s="174" t="s">
        <v>86</v>
      </c>
      <c r="T24" s="174" t="s">
        <v>86</v>
      </c>
      <c r="U24" s="152" t="s">
        <v>2</v>
      </c>
      <c r="V24" s="35" t="s">
        <v>3</v>
      </c>
      <c r="W24" s="35" t="s">
        <v>3</v>
      </c>
      <c r="X24" s="35" t="s">
        <v>3</v>
      </c>
      <c r="Y24" s="35" t="s">
        <v>6</v>
      </c>
      <c r="Z24" s="135" t="s">
        <v>86</v>
      </c>
      <c r="AA24" s="135" t="s">
        <v>86</v>
      </c>
      <c r="AB24" s="135" t="s">
        <v>86</v>
      </c>
      <c r="AC24" s="135" t="s">
        <v>86</v>
      </c>
      <c r="AD24" s="135" t="s">
        <v>86</v>
      </c>
      <c r="AE24" s="135" t="s">
        <v>86</v>
      </c>
      <c r="AF24" s="135" t="s">
        <v>86</v>
      </c>
      <c r="AG24" s="135" t="s">
        <v>86</v>
      </c>
      <c r="AH24" s="135" t="s">
        <v>86</v>
      </c>
      <c r="AI24" s="135" t="s">
        <v>86</v>
      </c>
      <c r="AJ24" s="135" t="s">
        <v>86</v>
      </c>
      <c r="AK24" s="135" t="s">
        <v>86</v>
      </c>
      <c r="AL24" s="135" t="s">
        <v>86</v>
      </c>
      <c r="AM24" s="135" t="s">
        <v>86</v>
      </c>
      <c r="AN24" s="135" t="s">
        <v>86</v>
      </c>
      <c r="AO24" s="135" t="s">
        <v>86</v>
      </c>
      <c r="AP24" s="135" t="s">
        <v>86</v>
      </c>
      <c r="AQ24" s="36" t="s">
        <v>3</v>
      </c>
      <c r="AR24" s="44" t="s">
        <v>3</v>
      </c>
      <c r="AS24" s="30" t="s">
        <v>3</v>
      </c>
      <c r="AT24" s="61" t="s">
        <v>3</v>
      </c>
      <c r="AU24" s="44" t="s">
        <v>6</v>
      </c>
      <c r="AV24" s="42" t="s">
        <v>6</v>
      </c>
      <c r="AW24" s="42" t="s">
        <v>6</v>
      </c>
      <c r="AX24" s="42" t="s">
        <v>6</v>
      </c>
      <c r="AY24" s="42" t="s">
        <v>6</v>
      </c>
      <c r="AZ24" s="42" t="s">
        <v>6</v>
      </c>
      <c r="BA24" s="42" t="s">
        <v>6</v>
      </c>
      <c r="BB24" s="42" t="s">
        <v>6</v>
      </c>
      <c r="BC24" s="194" t="s">
        <v>4</v>
      </c>
      <c r="BD24" s="116"/>
      <c r="BE24" s="119"/>
      <c r="BF24" s="89"/>
      <c r="BG24" s="89"/>
      <c r="BH24" s="89"/>
      <c r="BI24" s="89"/>
      <c r="BJ24" s="89"/>
      <c r="BK24" s="89"/>
      <c r="BL24" s="89"/>
      <c r="BM24" s="89"/>
      <c r="BN24" s="89"/>
      <c r="BO24" s="89"/>
    </row>
    <row r="25" spans="1:67" ht="14.25" customHeight="1" x14ac:dyDescent="0.15">
      <c r="A25" s="157">
        <v>3</v>
      </c>
      <c r="B25" s="125" t="s">
        <v>4</v>
      </c>
      <c r="C25" s="185" t="s">
        <v>4</v>
      </c>
      <c r="D25" s="127" t="s">
        <v>86</v>
      </c>
      <c r="E25" s="127" t="s">
        <v>86</v>
      </c>
      <c r="F25" s="127" t="s">
        <v>86</v>
      </c>
      <c r="G25" s="127" t="s">
        <v>86</v>
      </c>
      <c r="H25" s="127" t="s">
        <v>86</v>
      </c>
      <c r="I25" s="127" t="s">
        <v>86</v>
      </c>
      <c r="J25" s="127" t="s">
        <v>86</v>
      </c>
      <c r="K25" s="127" t="s">
        <v>86</v>
      </c>
      <c r="L25" s="143" t="s">
        <v>86</v>
      </c>
      <c r="M25" s="127" t="s">
        <v>86</v>
      </c>
      <c r="N25" s="127" t="s">
        <v>86</v>
      </c>
      <c r="O25" s="127" t="s">
        <v>86</v>
      </c>
      <c r="P25" s="127" t="s">
        <v>86</v>
      </c>
      <c r="Q25" s="127" t="s">
        <v>86</v>
      </c>
      <c r="R25" s="127" t="s">
        <v>86</v>
      </c>
      <c r="S25" s="127" t="s">
        <v>86</v>
      </c>
      <c r="T25" s="127" t="s">
        <v>86</v>
      </c>
      <c r="U25" s="125" t="s">
        <v>2</v>
      </c>
      <c r="V25" s="125" t="s">
        <v>2</v>
      </c>
      <c r="W25" s="37" t="s">
        <v>3</v>
      </c>
      <c r="X25" s="37" t="s">
        <v>3</v>
      </c>
      <c r="Y25" s="37" t="s">
        <v>3</v>
      </c>
      <c r="Z25" s="37" t="s">
        <v>6</v>
      </c>
      <c r="AA25" s="129" t="s">
        <v>86</v>
      </c>
      <c r="AB25" s="129" t="s">
        <v>86</v>
      </c>
      <c r="AC25" s="129" t="s">
        <v>86</v>
      </c>
      <c r="AD25" s="129" t="s">
        <v>86</v>
      </c>
      <c r="AE25" s="129" t="s">
        <v>86</v>
      </c>
      <c r="AF25" s="129" t="s">
        <v>86</v>
      </c>
      <c r="AG25" s="129" t="s">
        <v>86</v>
      </c>
      <c r="AH25" s="129" t="s">
        <v>86</v>
      </c>
      <c r="AI25" s="129" t="s">
        <v>86</v>
      </c>
      <c r="AJ25" s="129" t="s">
        <v>86</v>
      </c>
      <c r="AK25" s="129" t="s">
        <v>86</v>
      </c>
      <c r="AL25" s="129" t="s">
        <v>86</v>
      </c>
      <c r="AM25" s="184" t="s">
        <v>86</v>
      </c>
      <c r="AN25" s="129" t="s">
        <v>86</v>
      </c>
      <c r="AO25" s="129" t="s">
        <v>86</v>
      </c>
      <c r="AP25" s="129" t="s">
        <v>86</v>
      </c>
      <c r="AQ25" s="41" t="s">
        <v>6</v>
      </c>
      <c r="AR25" s="41" t="s">
        <v>3</v>
      </c>
      <c r="AS25" s="29" t="s">
        <v>3</v>
      </c>
      <c r="AT25" s="62" t="s">
        <v>3</v>
      </c>
      <c r="AU25" s="61" t="s">
        <v>3</v>
      </c>
      <c r="AV25" s="41" t="s">
        <v>6</v>
      </c>
      <c r="AW25" s="41" t="s">
        <v>6</v>
      </c>
      <c r="AX25" s="41" t="s">
        <v>6</v>
      </c>
      <c r="AY25" s="41" t="s">
        <v>6</v>
      </c>
      <c r="AZ25" s="41" t="s">
        <v>6</v>
      </c>
      <c r="BA25" s="41" t="s">
        <v>6</v>
      </c>
      <c r="BB25" s="41" t="s">
        <v>6</v>
      </c>
      <c r="BC25" s="70" t="s">
        <v>6</v>
      </c>
      <c r="BD25" s="115">
        <f>BE25+BF25+BG25+BH25+BK25+BL25+BJ25</f>
        <v>40.285714285714285</v>
      </c>
      <c r="BE25" s="118">
        <f>BO25-BJ25-BL25-BK25-BK25-BH25-BG25-BF25-BM25-BN25</f>
        <v>33.285714285714285</v>
      </c>
      <c r="BF25" s="88">
        <f>COUNTIF(C25:BC31,"Э")/7</f>
        <v>7</v>
      </c>
      <c r="BG25" s="88">
        <f>COUNTIF(C25:BC31,"У")/7</f>
        <v>0</v>
      </c>
      <c r="BH25" s="88">
        <f>COUNTIF(C25:BC31,"П")/7</f>
        <v>0</v>
      </c>
      <c r="BI25" s="88">
        <v>2</v>
      </c>
      <c r="BJ25" s="88">
        <v>0</v>
      </c>
      <c r="BK25" s="88">
        <v>0</v>
      </c>
      <c r="BL25" s="88">
        <f>COUNTIF(C25:BC31,"Д")/7</f>
        <v>0</v>
      </c>
      <c r="BM25" s="88">
        <f>COUNTIF(C25:BC31,"К")/7</f>
        <v>10</v>
      </c>
      <c r="BN25" s="88">
        <f>COUNTIF(C25:BC31,"~*")/7</f>
        <v>2</v>
      </c>
      <c r="BO25" s="88">
        <f xml:space="preserve"> COUNTIF(C9:BC9, "**")+1 - COUNTIF(C25:BC31,"==")/7</f>
        <v>52.285714285714285</v>
      </c>
    </row>
    <row r="26" spans="1:67" ht="14.25" customHeight="1" x14ac:dyDescent="0.15">
      <c r="A26" s="162"/>
      <c r="B26" s="130" t="s">
        <v>4</v>
      </c>
      <c r="C26" s="130" t="s">
        <v>4</v>
      </c>
      <c r="D26" s="133" t="s">
        <v>86</v>
      </c>
      <c r="E26" s="133" t="s">
        <v>86</v>
      </c>
      <c r="F26" s="133" t="s">
        <v>86</v>
      </c>
      <c r="G26" s="133" t="s">
        <v>86</v>
      </c>
      <c r="H26" s="133" t="s">
        <v>86</v>
      </c>
      <c r="I26" s="133" t="s">
        <v>86</v>
      </c>
      <c r="J26" s="133" t="s">
        <v>86</v>
      </c>
      <c r="K26" s="133" t="s">
        <v>86</v>
      </c>
      <c r="L26" s="147" t="s">
        <v>86</v>
      </c>
      <c r="M26" s="133" t="s">
        <v>86</v>
      </c>
      <c r="N26" s="133" t="s">
        <v>86</v>
      </c>
      <c r="O26" s="133" t="s">
        <v>86</v>
      </c>
      <c r="P26" s="133" t="s">
        <v>86</v>
      </c>
      <c r="Q26" s="133" t="s">
        <v>86</v>
      </c>
      <c r="R26" s="133" t="s">
        <v>86</v>
      </c>
      <c r="S26" s="133" t="s">
        <v>86</v>
      </c>
      <c r="T26" s="133" t="s">
        <v>86</v>
      </c>
      <c r="U26" s="130" t="s">
        <v>2</v>
      </c>
      <c r="V26" s="147" t="s">
        <v>86</v>
      </c>
      <c r="W26" s="35" t="s">
        <v>3</v>
      </c>
      <c r="X26" s="35" t="s">
        <v>3</v>
      </c>
      <c r="Y26" s="35" t="s">
        <v>3</v>
      </c>
      <c r="Z26" s="35" t="s">
        <v>6</v>
      </c>
      <c r="AA26" s="135" t="s">
        <v>86</v>
      </c>
      <c r="AB26" s="135" t="s">
        <v>86</v>
      </c>
      <c r="AC26" s="135" t="s">
        <v>86</v>
      </c>
      <c r="AD26" s="135" t="s">
        <v>86</v>
      </c>
      <c r="AE26" s="135" t="s">
        <v>86</v>
      </c>
      <c r="AF26" s="135" t="s">
        <v>86</v>
      </c>
      <c r="AG26" s="135" t="s">
        <v>86</v>
      </c>
      <c r="AH26" s="135" t="s">
        <v>86</v>
      </c>
      <c r="AI26" s="135" t="s">
        <v>86</v>
      </c>
      <c r="AJ26" s="135" t="s">
        <v>86</v>
      </c>
      <c r="AK26" s="135" t="s">
        <v>86</v>
      </c>
      <c r="AL26" s="135" t="s">
        <v>86</v>
      </c>
      <c r="AM26" s="135" t="s">
        <v>86</v>
      </c>
      <c r="AN26" s="135" t="s">
        <v>86</v>
      </c>
      <c r="AO26" s="135" t="s">
        <v>86</v>
      </c>
      <c r="AP26" s="135" t="s">
        <v>86</v>
      </c>
      <c r="AQ26" s="42" t="s">
        <v>6</v>
      </c>
      <c r="AR26" s="42" t="s">
        <v>3</v>
      </c>
      <c r="AS26" s="6" t="s">
        <v>3</v>
      </c>
      <c r="AT26" s="36" t="s">
        <v>3</v>
      </c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69" t="s">
        <v>6</v>
      </c>
      <c r="BD26" s="116"/>
      <c r="BE26" s="11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x14ac:dyDescent="0.15">
      <c r="A27" s="162"/>
      <c r="B27" s="130" t="s">
        <v>4</v>
      </c>
      <c r="C27" s="130" t="s">
        <v>4</v>
      </c>
      <c r="D27" s="133" t="s">
        <v>86</v>
      </c>
      <c r="E27" s="133" t="s">
        <v>86</v>
      </c>
      <c r="F27" s="133" t="s">
        <v>86</v>
      </c>
      <c r="G27" s="133" t="s">
        <v>86</v>
      </c>
      <c r="H27" s="133" t="s">
        <v>86</v>
      </c>
      <c r="I27" s="133" t="s">
        <v>86</v>
      </c>
      <c r="J27" s="133" t="s">
        <v>86</v>
      </c>
      <c r="K27" s="133" t="s">
        <v>86</v>
      </c>
      <c r="L27" s="147" t="s">
        <v>86</v>
      </c>
      <c r="M27" s="133" t="s">
        <v>86</v>
      </c>
      <c r="N27" s="133" t="s">
        <v>86</v>
      </c>
      <c r="O27" s="133" t="s">
        <v>86</v>
      </c>
      <c r="P27" s="133" t="s">
        <v>86</v>
      </c>
      <c r="Q27" s="133" t="s">
        <v>86</v>
      </c>
      <c r="R27" s="133" t="s">
        <v>86</v>
      </c>
      <c r="S27" s="133" t="s">
        <v>86</v>
      </c>
      <c r="T27" s="133" t="s">
        <v>86</v>
      </c>
      <c r="U27" s="130" t="s">
        <v>2</v>
      </c>
      <c r="V27" s="35" t="s">
        <v>3</v>
      </c>
      <c r="W27" s="35" t="s">
        <v>3</v>
      </c>
      <c r="X27" s="35" t="s">
        <v>3</v>
      </c>
      <c r="Y27" s="35" t="s">
        <v>3</v>
      </c>
      <c r="Z27" s="35" t="s">
        <v>6</v>
      </c>
      <c r="AA27" s="135" t="s">
        <v>86</v>
      </c>
      <c r="AB27" s="135" t="s">
        <v>86</v>
      </c>
      <c r="AC27" s="135" t="s">
        <v>86</v>
      </c>
      <c r="AD27" s="135" t="s">
        <v>86</v>
      </c>
      <c r="AE27" s="135" t="s">
        <v>86</v>
      </c>
      <c r="AF27" s="135" t="s">
        <v>86</v>
      </c>
      <c r="AG27" s="135" t="s">
        <v>86</v>
      </c>
      <c r="AH27" s="135" t="s">
        <v>86</v>
      </c>
      <c r="AI27" s="135" t="s">
        <v>86</v>
      </c>
      <c r="AJ27" s="135" t="s">
        <v>86</v>
      </c>
      <c r="AK27" s="135" t="s">
        <v>86</v>
      </c>
      <c r="AL27" s="78" t="s">
        <v>2</v>
      </c>
      <c r="AM27" s="135" t="s">
        <v>86</v>
      </c>
      <c r="AN27" s="135" t="s">
        <v>86</v>
      </c>
      <c r="AO27" s="135" t="s">
        <v>86</v>
      </c>
      <c r="AP27" s="135" t="s">
        <v>86</v>
      </c>
      <c r="AQ27" s="42" t="s">
        <v>6</v>
      </c>
      <c r="AR27" s="78" t="s">
        <v>2</v>
      </c>
      <c r="AS27" s="6" t="s">
        <v>3</v>
      </c>
      <c r="AT27" s="36" t="s">
        <v>3</v>
      </c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69" t="s">
        <v>6</v>
      </c>
      <c r="BD27" s="116"/>
      <c r="BE27" s="11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30" t="s">
        <v>4</v>
      </c>
      <c r="D28" s="133" t="s">
        <v>86</v>
      </c>
      <c r="E28" s="133" t="s">
        <v>86</v>
      </c>
      <c r="F28" s="133" t="s">
        <v>86</v>
      </c>
      <c r="G28" s="133" t="s">
        <v>86</v>
      </c>
      <c r="H28" s="133" t="s">
        <v>86</v>
      </c>
      <c r="I28" s="133" t="s">
        <v>86</v>
      </c>
      <c r="J28" s="133" t="s">
        <v>86</v>
      </c>
      <c r="K28" s="133" t="s">
        <v>86</v>
      </c>
      <c r="L28" s="147" t="s">
        <v>86</v>
      </c>
      <c r="M28" s="133" t="s">
        <v>86</v>
      </c>
      <c r="N28" s="133" t="s">
        <v>86</v>
      </c>
      <c r="O28" s="133" t="s">
        <v>86</v>
      </c>
      <c r="P28" s="133" t="s">
        <v>86</v>
      </c>
      <c r="Q28" s="133" t="s">
        <v>86</v>
      </c>
      <c r="R28" s="133" t="s">
        <v>86</v>
      </c>
      <c r="S28" s="133" t="s">
        <v>86</v>
      </c>
      <c r="T28" s="133" t="s">
        <v>86</v>
      </c>
      <c r="U28" s="130" t="s">
        <v>2</v>
      </c>
      <c r="V28" s="35" t="s">
        <v>3</v>
      </c>
      <c r="W28" s="35" t="s">
        <v>3</v>
      </c>
      <c r="X28" s="35" t="s">
        <v>3</v>
      </c>
      <c r="Y28" s="35" t="s">
        <v>3</v>
      </c>
      <c r="Z28" s="35" t="s">
        <v>6</v>
      </c>
      <c r="AA28" s="135" t="s">
        <v>86</v>
      </c>
      <c r="AB28" s="135" t="s">
        <v>86</v>
      </c>
      <c r="AC28" s="135" t="s">
        <v>86</v>
      </c>
      <c r="AD28" s="135" t="s">
        <v>86</v>
      </c>
      <c r="AE28" s="135" t="s">
        <v>86</v>
      </c>
      <c r="AF28" s="135" t="s">
        <v>86</v>
      </c>
      <c r="AG28" s="135" t="s">
        <v>86</v>
      </c>
      <c r="AH28" s="135" t="s">
        <v>86</v>
      </c>
      <c r="AI28" s="135" t="s">
        <v>86</v>
      </c>
      <c r="AJ28" s="135" t="s">
        <v>86</v>
      </c>
      <c r="AK28" s="135" t="s">
        <v>86</v>
      </c>
      <c r="AL28" s="135" t="s">
        <v>86</v>
      </c>
      <c r="AM28" s="78" t="s">
        <v>2</v>
      </c>
      <c r="AN28" s="135" t="s">
        <v>86</v>
      </c>
      <c r="AO28" s="135" t="s">
        <v>86</v>
      </c>
      <c r="AP28" s="135" t="s">
        <v>86</v>
      </c>
      <c r="AQ28" s="42" t="s">
        <v>6</v>
      </c>
      <c r="AR28" s="42" t="s">
        <v>3</v>
      </c>
      <c r="AS28" s="6" t="s">
        <v>3</v>
      </c>
      <c r="AT28" s="61" t="s">
        <v>3</v>
      </c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69" t="s">
        <v>6</v>
      </c>
      <c r="BD28" s="116"/>
      <c r="BE28" s="11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133" t="s">
        <v>86</v>
      </c>
      <c r="D29" s="133" t="s">
        <v>86</v>
      </c>
      <c r="E29" s="133" t="s">
        <v>86</v>
      </c>
      <c r="F29" s="133" t="s">
        <v>86</v>
      </c>
      <c r="G29" s="133" t="s">
        <v>86</v>
      </c>
      <c r="H29" s="133" t="s">
        <v>86</v>
      </c>
      <c r="I29" s="133" t="s">
        <v>86</v>
      </c>
      <c r="J29" s="133" t="s">
        <v>86</v>
      </c>
      <c r="K29" s="133" t="s">
        <v>86</v>
      </c>
      <c r="L29" s="147" t="s">
        <v>86</v>
      </c>
      <c r="M29" s="133" t="s">
        <v>86</v>
      </c>
      <c r="N29" s="133" t="s">
        <v>86</v>
      </c>
      <c r="O29" s="133" t="s">
        <v>86</v>
      </c>
      <c r="P29" s="133" t="s">
        <v>86</v>
      </c>
      <c r="Q29" s="133" t="s">
        <v>86</v>
      </c>
      <c r="R29" s="133" t="s">
        <v>86</v>
      </c>
      <c r="S29" s="133" t="s">
        <v>86</v>
      </c>
      <c r="T29" s="133" t="s">
        <v>86</v>
      </c>
      <c r="U29" s="130" t="s">
        <v>2</v>
      </c>
      <c r="V29" s="35" t="s">
        <v>3</v>
      </c>
      <c r="W29" s="35" t="s">
        <v>3</v>
      </c>
      <c r="X29" s="35" t="s">
        <v>3</v>
      </c>
      <c r="Y29" s="35" t="s">
        <v>3</v>
      </c>
      <c r="Z29" s="136" t="s">
        <v>86</v>
      </c>
      <c r="AA29" s="135" t="s">
        <v>86</v>
      </c>
      <c r="AB29" s="78" t="s">
        <v>2</v>
      </c>
      <c r="AC29" s="135" t="s">
        <v>86</v>
      </c>
      <c r="AD29" s="78" t="s">
        <v>2</v>
      </c>
      <c r="AE29" s="135" t="s">
        <v>86</v>
      </c>
      <c r="AF29" s="135" t="s">
        <v>86</v>
      </c>
      <c r="AG29" s="135" t="s">
        <v>86</v>
      </c>
      <c r="AH29" s="135" t="s">
        <v>86</v>
      </c>
      <c r="AI29" s="135" t="s">
        <v>86</v>
      </c>
      <c r="AJ29" s="135" t="s">
        <v>86</v>
      </c>
      <c r="AK29" s="135" t="s">
        <v>86</v>
      </c>
      <c r="AL29" s="135" t="s">
        <v>86</v>
      </c>
      <c r="AM29" s="135" t="s">
        <v>86</v>
      </c>
      <c r="AN29" s="135" t="s">
        <v>86</v>
      </c>
      <c r="AO29" s="135" t="s">
        <v>86</v>
      </c>
      <c r="AP29" s="135" t="s">
        <v>86</v>
      </c>
      <c r="AQ29" s="36" t="s">
        <v>3</v>
      </c>
      <c r="AR29" s="42" t="s">
        <v>3</v>
      </c>
      <c r="AS29" s="6" t="s">
        <v>3</v>
      </c>
      <c r="AT29" s="61" t="s">
        <v>3</v>
      </c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69" t="s">
        <v>6</v>
      </c>
      <c r="BD29" s="116"/>
      <c r="BE29" s="11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133" t="s">
        <v>86</v>
      </c>
      <c r="D30" s="133" t="s">
        <v>86</v>
      </c>
      <c r="E30" s="133" t="s">
        <v>86</v>
      </c>
      <c r="F30" s="133" t="s">
        <v>86</v>
      </c>
      <c r="G30" s="133" t="s">
        <v>86</v>
      </c>
      <c r="H30" s="133" t="s">
        <v>86</v>
      </c>
      <c r="I30" s="133" t="s">
        <v>86</v>
      </c>
      <c r="J30" s="133" t="s">
        <v>86</v>
      </c>
      <c r="K30" s="133" t="s">
        <v>86</v>
      </c>
      <c r="L30" s="208" t="s">
        <v>2</v>
      </c>
      <c r="M30" s="133" t="s">
        <v>86</v>
      </c>
      <c r="N30" s="133" t="s">
        <v>86</v>
      </c>
      <c r="O30" s="133" t="s">
        <v>86</v>
      </c>
      <c r="P30" s="133" t="s">
        <v>86</v>
      </c>
      <c r="Q30" s="133" t="s">
        <v>86</v>
      </c>
      <c r="R30" s="133" t="s">
        <v>86</v>
      </c>
      <c r="S30" s="133" t="s">
        <v>86</v>
      </c>
      <c r="T30" s="133" t="s">
        <v>86</v>
      </c>
      <c r="U30" s="130" t="s">
        <v>2</v>
      </c>
      <c r="V30" s="35" t="s">
        <v>3</v>
      </c>
      <c r="W30" s="35" t="s">
        <v>3</v>
      </c>
      <c r="X30" s="35" t="s">
        <v>3</v>
      </c>
      <c r="Y30" s="35" t="s">
        <v>3</v>
      </c>
      <c r="Z30" s="135" t="s">
        <v>86</v>
      </c>
      <c r="AA30" s="135" t="s">
        <v>86</v>
      </c>
      <c r="AB30" s="135" t="s">
        <v>86</v>
      </c>
      <c r="AC30" s="135" t="s">
        <v>86</v>
      </c>
      <c r="AD30" s="135" t="s">
        <v>86</v>
      </c>
      <c r="AE30" s="135" t="s">
        <v>86</v>
      </c>
      <c r="AF30" s="135" t="s">
        <v>86</v>
      </c>
      <c r="AG30" s="135" t="s">
        <v>86</v>
      </c>
      <c r="AH30" s="135" t="s">
        <v>86</v>
      </c>
      <c r="AI30" s="135" t="s">
        <v>86</v>
      </c>
      <c r="AJ30" s="135" t="s">
        <v>86</v>
      </c>
      <c r="AK30" s="135" t="s">
        <v>86</v>
      </c>
      <c r="AL30" s="135" t="s">
        <v>86</v>
      </c>
      <c r="AM30" s="135" t="s">
        <v>86</v>
      </c>
      <c r="AN30" s="135" t="s">
        <v>86</v>
      </c>
      <c r="AO30" s="135" t="s">
        <v>86</v>
      </c>
      <c r="AP30" s="135" t="s">
        <v>86</v>
      </c>
      <c r="AQ30" s="36" t="s">
        <v>3</v>
      </c>
      <c r="AR30" s="42" t="s">
        <v>3</v>
      </c>
      <c r="AS30" s="6" t="s">
        <v>3</v>
      </c>
      <c r="AT30" s="61" t="s">
        <v>3</v>
      </c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69" t="s">
        <v>6</v>
      </c>
      <c r="BD30" s="116"/>
      <c r="BE30" s="11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7"/>
      <c r="B31" s="138" t="s">
        <v>4</v>
      </c>
      <c r="C31" s="139" t="s">
        <v>86</v>
      </c>
      <c r="D31" s="139" t="s">
        <v>86</v>
      </c>
      <c r="E31" s="139" t="s">
        <v>86</v>
      </c>
      <c r="F31" s="139" t="s">
        <v>86</v>
      </c>
      <c r="G31" s="139" t="s">
        <v>86</v>
      </c>
      <c r="H31" s="139" t="s">
        <v>86</v>
      </c>
      <c r="I31" s="139" t="s">
        <v>86</v>
      </c>
      <c r="J31" s="139" t="s">
        <v>86</v>
      </c>
      <c r="K31" s="139" t="s">
        <v>86</v>
      </c>
      <c r="L31" s="153" t="s">
        <v>86</v>
      </c>
      <c r="M31" s="139" t="s">
        <v>86</v>
      </c>
      <c r="N31" s="139" t="s">
        <v>86</v>
      </c>
      <c r="O31" s="139" t="s">
        <v>86</v>
      </c>
      <c r="P31" s="139" t="s">
        <v>86</v>
      </c>
      <c r="Q31" s="139" t="s">
        <v>86</v>
      </c>
      <c r="R31" s="139" t="s">
        <v>86</v>
      </c>
      <c r="S31" s="139" t="s">
        <v>86</v>
      </c>
      <c r="T31" s="139" t="s">
        <v>86</v>
      </c>
      <c r="U31" s="138" t="s">
        <v>2</v>
      </c>
      <c r="V31" s="38" t="s">
        <v>3</v>
      </c>
      <c r="W31" s="38" t="s">
        <v>3</v>
      </c>
      <c r="X31" s="38" t="s">
        <v>3</v>
      </c>
      <c r="Y31" s="38" t="s">
        <v>6</v>
      </c>
      <c r="Z31" s="142" t="s">
        <v>86</v>
      </c>
      <c r="AA31" s="142" t="s">
        <v>86</v>
      </c>
      <c r="AB31" s="142" t="s">
        <v>86</v>
      </c>
      <c r="AC31" s="142" t="s">
        <v>86</v>
      </c>
      <c r="AD31" s="142" t="s">
        <v>86</v>
      </c>
      <c r="AE31" s="142" t="s">
        <v>86</v>
      </c>
      <c r="AF31" s="142" t="s">
        <v>86</v>
      </c>
      <c r="AG31" s="142" t="s">
        <v>86</v>
      </c>
      <c r="AH31" s="142" t="s">
        <v>86</v>
      </c>
      <c r="AI31" s="142" t="s">
        <v>86</v>
      </c>
      <c r="AJ31" s="142" t="s">
        <v>86</v>
      </c>
      <c r="AK31" s="142" t="s">
        <v>86</v>
      </c>
      <c r="AL31" s="142" t="s">
        <v>86</v>
      </c>
      <c r="AM31" s="142" t="s">
        <v>86</v>
      </c>
      <c r="AN31" s="142" t="s">
        <v>86</v>
      </c>
      <c r="AO31" s="142" t="s">
        <v>86</v>
      </c>
      <c r="AP31" s="142" t="s">
        <v>86</v>
      </c>
      <c r="AQ31" s="36" t="s">
        <v>3</v>
      </c>
      <c r="AR31" s="44" t="s">
        <v>3</v>
      </c>
      <c r="AS31" s="30" t="s">
        <v>3</v>
      </c>
      <c r="AT31" s="61" t="s">
        <v>3</v>
      </c>
      <c r="AU31" s="44" t="s">
        <v>6</v>
      </c>
      <c r="AV31" s="44" t="s">
        <v>6</v>
      </c>
      <c r="AW31" s="44" t="s">
        <v>6</v>
      </c>
      <c r="AX31" s="44" t="s">
        <v>6</v>
      </c>
      <c r="AY31" s="44" t="s">
        <v>6</v>
      </c>
      <c r="AZ31" s="44" t="s">
        <v>6</v>
      </c>
      <c r="BA31" s="44" t="s">
        <v>6</v>
      </c>
      <c r="BB31" s="44" t="s">
        <v>6</v>
      </c>
      <c r="BC31" s="171" t="s">
        <v>4</v>
      </c>
      <c r="BD31" s="117"/>
      <c r="BE31" s="12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ht="14.25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</row>
    <row r="33" spans="1:3" ht="14.25" customHeight="1" x14ac:dyDescent="0.15">
      <c r="A33" s="1" t="s">
        <v>141</v>
      </c>
      <c r="B33" s="39" t="s">
        <v>87</v>
      </c>
      <c r="C33" s="1" t="s">
        <v>134</v>
      </c>
    </row>
    <row r="34" spans="1:3" ht="14.25" customHeight="1" x14ac:dyDescent="0.15">
      <c r="A34" s="1" t="s">
        <v>129</v>
      </c>
      <c r="B34" s="55" t="s">
        <v>86</v>
      </c>
      <c r="C34" s="1" t="s">
        <v>166</v>
      </c>
    </row>
    <row r="35" spans="1:3" ht="14.25" customHeight="1" x14ac:dyDescent="0.15">
      <c r="A35" s="1" t="s">
        <v>129</v>
      </c>
      <c r="B35" s="18" t="s">
        <v>86</v>
      </c>
      <c r="C35" s="1" t="s">
        <v>166</v>
      </c>
    </row>
    <row r="36" spans="1:3" ht="14.25" customHeight="1" x14ac:dyDescent="0.15">
      <c r="A36" s="1" t="s">
        <v>115</v>
      </c>
      <c r="B36" s="55" t="s">
        <v>86</v>
      </c>
      <c r="C36" s="1" t="s">
        <v>167</v>
      </c>
    </row>
    <row r="37" spans="1:3" ht="14.25" customHeight="1" x14ac:dyDescent="0.15">
      <c r="A37" s="1" t="s">
        <v>115</v>
      </c>
      <c r="B37" s="18" t="s">
        <v>86</v>
      </c>
      <c r="C37" s="1" t="s">
        <v>167</v>
      </c>
    </row>
  </sheetData>
  <mergeCells count="68">
    <mergeCell ref="BM18:BM24"/>
    <mergeCell ref="BN18:BN24"/>
    <mergeCell ref="BO18:BO24"/>
    <mergeCell ref="BH18:BH24"/>
    <mergeCell ref="BI18:BI24"/>
    <mergeCell ref="BJ18:BJ24"/>
    <mergeCell ref="BK18:BK24"/>
    <mergeCell ref="BL18:BL24"/>
    <mergeCell ref="A18:A24"/>
    <mergeCell ref="BD18:BD24"/>
    <mergeCell ref="BE18:BE24"/>
    <mergeCell ref="BF18:BF24"/>
    <mergeCell ref="BG18:BG24"/>
    <mergeCell ref="BO11:BO17"/>
    <mergeCell ref="BL11:BL17"/>
    <mergeCell ref="BL2:BL9"/>
    <mergeCell ref="BN11:BN17"/>
    <mergeCell ref="BN2:BN9"/>
    <mergeCell ref="BM11:BM17"/>
    <mergeCell ref="BM2:BM9"/>
    <mergeCell ref="BO2:BO9"/>
    <mergeCell ref="BD11:BD17"/>
    <mergeCell ref="BF2:BF9"/>
    <mergeCell ref="BE2:BE9"/>
    <mergeCell ref="BE11:BE17"/>
    <mergeCell ref="A1:A9"/>
    <mergeCell ref="B2:B8"/>
    <mergeCell ref="AY1:BC1"/>
    <mergeCell ref="T1:X1"/>
    <mergeCell ref="Y1:AB1"/>
    <mergeCell ref="AC1:AF1"/>
    <mergeCell ref="BD2:BD9"/>
    <mergeCell ref="BF11:BF17"/>
    <mergeCell ref="BE1:BO1"/>
    <mergeCell ref="BH11:BH17"/>
    <mergeCell ref="BJ11:BJ17"/>
    <mergeCell ref="BK11:BK17"/>
    <mergeCell ref="B1:F1"/>
    <mergeCell ref="AP1:AS1"/>
    <mergeCell ref="AG1:AK1"/>
    <mergeCell ref="A11:A17"/>
    <mergeCell ref="B11:B17"/>
    <mergeCell ref="B10:BB10"/>
    <mergeCell ref="L1:O1"/>
    <mergeCell ref="AL1:AO1"/>
    <mergeCell ref="G1:K1"/>
    <mergeCell ref="AT1:AX1"/>
    <mergeCell ref="P1:S1"/>
    <mergeCell ref="BI11:BI17"/>
    <mergeCell ref="BG11:BG17"/>
    <mergeCell ref="BH2:BH9"/>
    <mergeCell ref="BI2:BI9"/>
    <mergeCell ref="BK2:BK9"/>
    <mergeCell ref="BG2:BG9"/>
    <mergeCell ref="BJ2:BJ9"/>
    <mergeCell ref="A25:A31"/>
    <mergeCell ref="BD25:BD31"/>
    <mergeCell ref="BE25:BE31"/>
    <mergeCell ref="BF25:BF31"/>
    <mergeCell ref="BG25:BG31"/>
    <mergeCell ref="BM25:BM31"/>
    <mergeCell ref="BN25:BN31"/>
    <mergeCell ref="BO25:BO31"/>
    <mergeCell ref="BH25:BH31"/>
    <mergeCell ref="BI25:BI31"/>
    <mergeCell ref="BJ25:BJ31"/>
    <mergeCell ref="BK25:BK31"/>
    <mergeCell ref="BL25:BL31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18"/>
  <sheetViews>
    <sheetView view="pageBreakPreview" zoomScaleNormal="115" workbookViewId="0">
      <pane ySplit="9" topLeftCell="A10" activePane="bottomLeft" state="frozen"/>
      <selection pane="bottomLeft" activeCell="A11" sqref="A11:BC17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82"/>
      <c r="B10" s="124" t="s">
        <v>170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85"/>
      <c r="BD10" s="85"/>
      <c r="BE10" s="83"/>
      <c r="BF10" s="83"/>
      <c r="BG10" s="83"/>
      <c r="BH10" s="83"/>
      <c r="BI10" s="83"/>
      <c r="BJ10" s="84"/>
      <c r="BK10" s="83"/>
      <c r="BL10" s="83"/>
      <c r="BM10" s="83"/>
      <c r="BN10" s="83"/>
      <c r="BO10" s="83"/>
    </row>
    <row r="11" spans="1:67" s="73" customFormat="1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50"/>
      <c r="I11" s="25"/>
      <c r="J11" s="25"/>
      <c r="K11" s="126"/>
      <c r="L11" s="127"/>
      <c r="M11" s="25"/>
      <c r="N11" s="25"/>
      <c r="O11" s="25"/>
      <c r="P11" s="25"/>
      <c r="Q11" s="25"/>
      <c r="R11" s="25"/>
      <c r="S11" s="160"/>
      <c r="T11" s="160"/>
      <c r="U11" s="125" t="s">
        <v>2</v>
      </c>
      <c r="V11" s="125" t="s">
        <v>2</v>
      </c>
      <c r="W11" s="50"/>
      <c r="X11" s="50" t="s">
        <v>3</v>
      </c>
      <c r="Y11" s="37" t="s">
        <v>3</v>
      </c>
      <c r="Z11" s="37" t="s">
        <v>6</v>
      </c>
      <c r="AA11" s="146"/>
      <c r="AB11" s="145"/>
      <c r="AC11" s="146"/>
      <c r="AD11" s="145"/>
      <c r="AE11" s="146"/>
      <c r="AF11" s="146"/>
      <c r="AG11" s="146"/>
      <c r="AH11" s="146"/>
      <c r="AI11" s="146"/>
      <c r="AJ11" s="146"/>
      <c r="AK11" s="145"/>
      <c r="AL11" s="146"/>
      <c r="AM11" s="145"/>
      <c r="AN11" s="146"/>
      <c r="AO11" s="146"/>
      <c r="AP11" s="146"/>
      <c r="AQ11" s="161"/>
      <c r="AR11" s="41"/>
      <c r="AS11" s="41" t="s">
        <v>3</v>
      </c>
      <c r="AT11" s="62" t="s">
        <v>3</v>
      </c>
      <c r="AU11" s="41" t="s">
        <v>3</v>
      </c>
      <c r="AV11" s="146"/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38.714285714285715</v>
      </c>
      <c r="BE11" s="88">
        <f>BO11-BJ11-BL11-BK11-BK11-BH11-BG11-BF11-BM11-BN11</f>
        <v>33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f>COUNTIF(C11:BC17,"Пр")/6</f>
        <v>0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8.1428571428571423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35"/>
      <c r="I12" s="17"/>
      <c r="J12" s="17"/>
      <c r="K12" s="132"/>
      <c r="L12" s="133"/>
      <c r="M12" s="17"/>
      <c r="N12" s="17"/>
      <c r="O12" s="17"/>
      <c r="P12" s="17"/>
      <c r="Q12" s="17"/>
      <c r="R12" s="17"/>
      <c r="S12" s="165"/>
      <c r="T12" s="165"/>
      <c r="U12" s="130" t="s">
        <v>2</v>
      </c>
      <c r="V12" s="49"/>
      <c r="W12" s="35"/>
      <c r="X12" s="35" t="s">
        <v>3</v>
      </c>
      <c r="Y12" s="49" t="s">
        <v>3</v>
      </c>
      <c r="Z12" s="35" t="s">
        <v>6</v>
      </c>
      <c r="AA12" s="150"/>
      <c r="AB12" s="149"/>
      <c r="AC12" s="150"/>
      <c r="AD12" s="149"/>
      <c r="AE12" s="150"/>
      <c r="AF12" s="150"/>
      <c r="AG12" s="150"/>
      <c r="AH12" s="150"/>
      <c r="AI12" s="150"/>
      <c r="AJ12" s="150"/>
      <c r="AK12" s="151"/>
      <c r="AL12" s="150"/>
      <c r="AM12" s="151"/>
      <c r="AN12" s="150"/>
      <c r="AO12" s="150"/>
      <c r="AP12" s="150"/>
      <c r="AQ12" s="166"/>
      <c r="AR12" s="42"/>
      <c r="AS12" s="42" t="s">
        <v>3</v>
      </c>
      <c r="AT12" s="36" t="s">
        <v>3</v>
      </c>
      <c r="AU12" s="42" t="s">
        <v>3</v>
      </c>
      <c r="AV12" s="150"/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9" t="s">
        <v>3</v>
      </c>
      <c r="I13" s="17"/>
      <c r="J13" s="17"/>
      <c r="K13" s="132"/>
      <c r="L13" s="133"/>
      <c r="M13" s="17"/>
      <c r="N13" s="17"/>
      <c r="O13" s="17"/>
      <c r="P13" s="17"/>
      <c r="Q13" s="17"/>
      <c r="R13" s="17"/>
      <c r="S13" s="165"/>
      <c r="T13" s="165"/>
      <c r="U13" s="130" t="s">
        <v>2</v>
      </c>
      <c r="V13" s="49"/>
      <c r="W13" s="35"/>
      <c r="X13" s="35" t="s">
        <v>3</v>
      </c>
      <c r="Y13" s="49" t="s">
        <v>3</v>
      </c>
      <c r="Z13" s="35" t="s">
        <v>6</v>
      </c>
      <c r="AA13" s="150"/>
      <c r="AB13" s="149"/>
      <c r="AC13" s="150"/>
      <c r="AD13" s="149"/>
      <c r="AE13" s="150"/>
      <c r="AF13" s="150"/>
      <c r="AG13" s="150"/>
      <c r="AH13" s="150"/>
      <c r="AI13" s="150"/>
      <c r="AJ13" s="150"/>
      <c r="AK13" s="151"/>
      <c r="AL13" s="78" t="s">
        <v>2</v>
      </c>
      <c r="AM13" s="151"/>
      <c r="AN13" s="150"/>
      <c r="AO13" s="150"/>
      <c r="AP13" s="150"/>
      <c r="AQ13" s="166"/>
      <c r="AR13" s="78" t="s">
        <v>2</v>
      </c>
      <c r="AS13" s="42" t="s">
        <v>3</v>
      </c>
      <c r="AT13" s="36" t="s">
        <v>3</v>
      </c>
      <c r="AU13" s="150"/>
      <c r="AV13" s="150"/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35" t="s">
        <v>3</v>
      </c>
      <c r="I14" s="17"/>
      <c r="J14" s="17"/>
      <c r="K14" s="132"/>
      <c r="L14" s="133"/>
      <c r="M14" s="17"/>
      <c r="N14" s="17"/>
      <c r="O14" s="17"/>
      <c r="P14" s="17"/>
      <c r="Q14" s="17"/>
      <c r="R14" s="17"/>
      <c r="S14" s="165"/>
      <c r="T14" s="165"/>
      <c r="U14" s="130" t="s">
        <v>2</v>
      </c>
      <c r="V14" s="49"/>
      <c r="W14" s="35" t="s">
        <v>3</v>
      </c>
      <c r="X14" s="35" t="s">
        <v>3</v>
      </c>
      <c r="Y14" s="49" t="s">
        <v>3</v>
      </c>
      <c r="Z14" s="35" t="s">
        <v>6</v>
      </c>
      <c r="AA14" s="150"/>
      <c r="AB14" s="149"/>
      <c r="AC14" s="150"/>
      <c r="AD14" s="149"/>
      <c r="AE14" s="150"/>
      <c r="AF14" s="150"/>
      <c r="AG14" s="150"/>
      <c r="AH14" s="150"/>
      <c r="AI14" s="150"/>
      <c r="AJ14" s="150"/>
      <c r="AK14" s="151"/>
      <c r="AL14" s="151"/>
      <c r="AM14" s="78" t="s">
        <v>2</v>
      </c>
      <c r="AN14" s="150"/>
      <c r="AO14" s="150"/>
      <c r="AP14" s="150"/>
      <c r="AQ14" s="36"/>
      <c r="AR14" s="42" t="s">
        <v>3</v>
      </c>
      <c r="AS14" s="42" t="s">
        <v>3</v>
      </c>
      <c r="AT14" s="36" t="s">
        <v>3</v>
      </c>
      <c r="AU14" s="150"/>
      <c r="AV14" s="150"/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7"/>
      <c r="J15" s="17"/>
      <c r="K15" s="132"/>
      <c r="L15" s="133"/>
      <c r="M15" s="17"/>
      <c r="N15" s="17"/>
      <c r="O15" s="17"/>
      <c r="P15" s="17"/>
      <c r="Q15" s="17"/>
      <c r="R15" s="17"/>
      <c r="S15" s="165"/>
      <c r="T15" s="165"/>
      <c r="U15" s="130" t="s">
        <v>2</v>
      </c>
      <c r="V15" s="49"/>
      <c r="W15" s="35" t="s">
        <v>3</v>
      </c>
      <c r="X15" s="35" t="s">
        <v>3</v>
      </c>
      <c r="Y15" s="49" t="s">
        <v>3</v>
      </c>
      <c r="Z15" s="35" t="s">
        <v>6</v>
      </c>
      <c r="AA15" s="150"/>
      <c r="AB15" s="78" t="s">
        <v>2</v>
      </c>
      <c r="AC15" s="150"/>
      <c r="AD15" s="78" t="s">
        <v>2</v>
      </c>
      <c r="AE15" s="150"/>
      <c r="AF15" s="150"/>
      <c r="AG15" s="150"/>
      <c r="AH15" s="150"/>
      <c r="AI15" s="150"/>
      <c r="AJ15" s="150"/>
      <c r="AK15" s="151"/>
      <c r="AL15" s="151"/>
      <c r="AM15" s="151"/>
      <c r="AN15" s="150"/>
      <c r="AO15" s="150"/>
      <c r="AP15" s="150"/>
      <c r="AQ15" s="36"/>
      <c r="AR15" s="42" t="s">
        <v>3</v>
      </c>
      <c r="AS15" s="42" t="s">
        <v>3</v>
      </c>
      <c r="AT15" s="36" t="s">
        <v>3</v>
      </c>
      <c r="AU15" s="150"/>
      <c r="AV15" s="150"/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"/>
      <c r="J16" s="17"/>
      <c r="K16" s="132"/>
      <c r="L16" s="78" t="s">
        <v>2</v>
      </c>
      <c r="M16" s="17"/>
      <c r="N16" s="17"/>
      <c r="O16" s="17"/>
      <c r="P16" s="17"/>
      <c r="Q16" s="17"/>
      <c r="R16" s="17"/>
      <c r="S16" s="165"/>
      <c r="T16" s="165"/>
      <c r="U16" s="130" t="s">
        <v>2</v>
      </c>
      <c r="V16" s="49"/>
      <c r="W16" s="35" t="s">
        <v>3</v>
      </c>
      <c r="X16" s="35" t="s">
        <v>3</v>
      </c>
      <c r="Y16" s="4" t="s">
        <v>6</v>
      </c>
      <c r="Z16" s="35" t="s">
        <v>6</v>
      </c>
      <c r="AA16" s="150"/>
      <c r="AB16" s="151"/>
      <c r="AC16" s="150"/>
      <c r="AD16" s="151"/>
      <c r="AE16" s="150"/>
      <c r="AF16" s="150"/>
      <c r="AG16" s="150"/>
      <c r="AH16" s="150"/>
      <c r="AI16" s="150"/>
      <c r="AJ16" s="150"/>
      <c r="AK16" s="151"/>
      <c r="AL16" s="151"/>
      <c r="AM16" s="151"/>
      <c r="AN16" s="150"/>
      <c r="AO16" s="150"/>
      <c r="AP16" s="150"/>
      <c r="AQ16" s="36"/>
      <c r="AR16" s="42" t="s">
        <v>3</v>
      </c>
      <c r="AS16" s="42" t="s">
        <v>3</v>
      </c>
      <c r="AT16" s="36" t="s">
        <v>3</v>
      </c>
      <c r="AU16" s="150"/>
      <c r="AV16" s="150"/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s="74" customFormat="1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28"/>
      <c r="J17" s="28"/>
      <c r="K17" s="140"/>
      <c r="L17" s="139"/>
      <c r="M17" s="28"/>
      <c r="N17" s="28"/>
      <c r="O17" s="28"/>
      <c r="P17" s="28"/>
      <c r="Q17" s="28"/>
      <c r="R17" s="28"/>
      <c r="S17" s="170"/>
      <c r="T17" s="170"/>
      <c r="U17" s="138" t="s">
        <v>2</v>
      </c>
      <c r="V17" s="63"/>
      <c r="W17" s="38" t="s">
        <v>3</v>
      </c>
      <c r="X17" s="38" t="s">
        <v>3</v>
      </c>
      <c r="Y17" s="27" t="s">
        <v>6</v>
      </c>
      <c r="Z17" s="38" t="s">
        <v>6</v>
      </c>
      <c r="AA17" s="155"/>
      <c r="AB17" s="154"/>
      <c r="AC17" s="155"/>
      <c r="AD17" s="154"/>
      <c r="AE17" s="155"/>
      <c r="AF17" s="155"/>
      <c r="AG17" s="155"/>
      <c r="AH17" s="155"/>
      <c r="AI17" s="155"/>
      <c r="AJ17" s="155"/>
      <c r="AK17" s="154"/>
      <c r="AL17" s="154"/>
      <c r="AM17" s="154"/>
      <c r="AN17" s="155"/>
      <c r="AO17" s="155"/>
      <c r="AP17" s="155"/>
      <c r="AQ17" s="60"/>
      <c r="AR17" s="44" t="s">
        <v>3</v>
      </c>
      <c r="AS17" s="44" t="s">
        <v>3</v>
      </c>
      <c r="AT17" s="60" t="s">
        <v>3</v>
      </c>
      <c r="AU17" s="155"/>
      <c r="AV17" s="155"/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</row>
  </sheetData>
  <mergeCells count="42">
    <mergeCell ref="BO11:BO17"/>
    <mergeCell ref="BH11:BH17"/>
    <mergeCell ref="BI11:BI17"/>
    <mergeCell ref="BJ11:BJ17"/>
    <mergeCell ref="BK11:BK17"/>
    <mergeCell ref="BL11:BL17"/>
    <mergeCell ref="BM11:BM17"/>
    <mergeCell ref="A11:A17"/>
    <mergeCell ref="B11:B17"/>
    <mergeCell ref="BD11:BD17"/>
    <mergeCell ref="BE11:BE17"/>
    <mergeCell ref="BF11:BF17"/>
    <mergeCell ref="BG11:BG17"/>
    <mergeCell ref="BK2:BK9"/>
    <mergeCell ref="BL2:BL9"/>
    <mergeCell ref="BM2:BM9"/>
    <mergeCell ref="BN2:BN9"/>
    <mergeCell ref="BN11:BN17"/>
    <mergeCell ref="BO2:BO9"/>
    <mergeCell ref="B10:BB10"/>
    <mergeCell ref="AY1:BC1"/>
    <mergeCell ref="BE1:BO1"/>
    <mergeCell ref="B2:B8"/>
    <mergeCell ref="BD2:BD9"/>
    <mergeCell ref="BE2:BE9"/>
    <mergeCell ref="BF2:BF9"/>
    <mergeCell ref="BG2:BG9"/>
    <mergeCell ref="BH2:BH9"/>
    <mergeCell ref="BI2:BI9"/>
    <mergeCell ref="BJ2:BJ9"/>
    <mergeCell ref="Y1:AB1"/>
    <mergeCell ref="AC1:AF1"/>
    <mergeCell ref="AG1:AK1"/>
    <mergeCell ref="AL1:AO1"/>
    <mergeCell ref="AP1:AS1"/>
    <mergeCell ref="AT1:AX1"/>
    <mergeCell ref="A1:A9"/>
    <mergeCell ref="B1:F1"/>
    <mergeCell ref="G1:K1"/>
    <mergeCell ref="L1:O1"/>
    <mergeCell ref="P1:S1"/>
    <mergeCell ref="T1:X1"/>
  </mergeCells>
  <pageMargins left="0.75" right="0.75" top="1" bottom="1" header="0" footer="0"/>
  <pageSetup paperSize="9" scale="67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29"/>
  <sheetViews>
    <sheetView view="pageBreakPreview" zoomScale="95" zoomScaleNormal="115" zoomScaleSheetLayoutView="95" workbookViewId="0">
      <pane ySplit="9" topLeftCell="A13" activePane="bottomLeft" state="frozen"/>
      <selection pane="bottomLeft" activeCell="A11" sqref="A11:BC24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101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160"/>
      <c r="H11" s="25"/>
      <c r="I11" s="160" t="s">
        <v>87</v>
      </c>
      <c r="J11" s="160" t="s">
        <v>87</v>
      </c>
      <c r="K11" s="160" t="s">
        <v>87</v>
      </c>
      <c r="L11" s="160" t="s">
        <v>87</v>
      </c>
      <c r="M11" s="160" t="s">
        <v>87</v>
      </c>
      <c r="N11" s="160" t="s">
        <v>87</v>
      </c>
      <c r="O11" s="160" t="s">
        <v>87</v>
      </c>
      <c r="P11" s="160" t="s">
        <v>87</v>
      </c>
      <c r="Q11" s="160" t="s">
        <v>87</v>
      </c>
      <c r="R11" s="160" t="s">
        <v>87</v>
      </c>
      <c r="S11" s="160" t="s">
        <v>87</v>
      </c>
      <c r="T11" s="160" t="s">
        <v>87</v>
      </c>
      <c r="U11" s="125" t="s">
        <v>2</v>
      </c>
      <c r="V11" s="185" t="s">
        <v>2</v>
      </c>
      <c r="W11" s="160" t="s">
        <v>87</v>
      </c>
      <c r="X11" s="50" t="s">
        <v>3</v>
      </c>
      <c r="Y11" s="37" t="s">
        <v>3</v>
      </c>
      <c r="Z11" s="37" t="s">
        <v>6</v>
      </c>
      <c r="AA11" s="129" t="s">
        <v>87</v>
      </c>
      <c r="AB11" s="129" t="s">
        <v>87</v>
      </c>
      <c r="AC11" s="129" t="s">
        <v>87</v>
      </c>
      <c r="AD11" s="129" t="s">
        <v>87</v>
      </c>
      <c r="AE11" s="129" t="s">
        <v>87</v>
      </c>
      <c r="AF11" s="129" t="s">
        <v>87</v>
      </c>
      <c r="AG11" s="129" t="s">
        <v>87</v>
      </c>
      <c r="AH11" s="129" t="s">
        <v>87</v>
      </c>
      <c r="AI11" s="129" t="s">
        <v>87</v>
      </c>
      <c r="AJ11" s="129" t="s">
        <v>87</v>
      </c>
      <c r="AK11" s="129" t="s">
        <v>87</v>
      </c>
      <c r="AL11" s="129" t="s">
        <v>87</v>
      </c>
      <c r="AM11" s="129" t="s">
        <v>87</v>
      </c>
      <c r="AN11" s="129" t="s">
        <v>87</v>
      </c>
      <c r="AO11" s="129" t="s">
        <v>87</v>
      </c>
      <c r="AP11" s="129" t="s">
        <v>87</v>
      </c>
      <c r="AQ11" s="129" t="s">
        <v>87</v>
      </c>
      <c r="AR11" s="129" t="s">
        <v>87</v>
      </c>
      <c r="AS11" s="41" t="s">
        <v>3</v>
      </c>
      <c r="AT11" s="62" t="s">
        <v>3</v>
      </c>
      <c r="AU11" s="41" t="s">
        <v>3</v>
      </c>
      <c r="AV11" s="146"/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39.428571428571423</v>
      </c>
      <c r="BE11" s="88">
        <f>BO11-BJ11-BL11-BK11-BK11-BH11-BG11-BF11-BM11-BN11</f>
        <v>33.142857142857139</v>
      </c>
      <c r="BF11" s="88">
        <f>COUNTIF(C11:BC17,"Э")/7</f>
        <v>5.7142857142857144</v>
      </c>
      <c r="BG11" s="88">
        <f>COUNTIF(C11:BC17,"У")/7</f>
        <v>0.5714285714285714</v>
      </c>
      <c r="BH11" s="88">
        <f>COUNTIF(C11:BC17,"П")/7</f>
        <v>0</v>
      </c>
      <c r="BI11" s="88">
        <v>2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7.4285714285714288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165"/>
      <c r="H12" s="17"/>
      <c r="I12" s="165" t="s">
        <v>87</v>
      </c>
      <c r="J12" s="165" t="s">
        <v>87</v>
      </c>
      <c r="K12" s="165" t="s">
        <v>87</v>
      </c>
      <c r="L12" s="165" t="s">
        <v>87</v>
      </c>
      <c r="M12" s="165" t="s">
        <v>87</v>
      </c>
      <c r="N12" s="165" t="s">
        <v>87</v>
      </c>
      <c r="O12" s="165" t="s">
        <v>87</v>
      </c>
      <c r="P12" s="165" t="s">
        <v>87</v>
      </c>
      <c r="Q12" s="165" t="s">
        <v>87</v>
      </c>
      <c r="R12" s="165" t="s">
        <v>87</v>
      </c>
      <c r="S12" s="165" t="s">
        <v>87</v>
      </c>
      <c r="T12" s="165" t="s">
        <v>87</v>
      </c>
      <c r="U12" s="130" t="s">
        <v>2</v>
      </c>
      <c r="V12" s="148" t="s">
        <v>87</v>
      </c>
      <c r="W12" s="165" t="s">
        <v>87</v>
      </c>
      <c r="X12" s="35" t="s">
        <v>3</v>
      </c>
      <c r="Y12" s="49" t="s">
        <v>3</v>
      </c>
      <c r="Z12" s="35" t="s">
        <v>6</v>
      </c>
      <c r="AA12" s="135" t="s">
        <v>87</v>
      </c>
      <c r="AB12" s="135" t="s">
        <v>87</v>
      </c>
      <c r="AC12" s="135" t="s">
        <v>87</v>
      </c>
      <c r="AD12" s="135" t="s">
        <v>87</v>
      </c>
      <c r="AE12" s="135" t="s">
        <v>87</v>
      </c>
      <c r="AF12" s="135" t="s">
        <v>87</v>
      </c>
      <c r="AG12" s="135" t="s">
        <v>87</v>
      </c>
      <c r="AH12" s="135" t="s">
        <v>87</v>
      </c>
      <c r="AI12" s="135" t="s">
        <v>87</v>
      </c>
      <c r="AJ12" s="135" t="s">
        <v>87</v>
      </c>
      <c r="AK12" s="135" t="s">
        <v>87</v>
      </c>
      <c r="AL12" s="135" t="s">
        <v>87</v>
      </c>
      <c r="AM12" s="135" t="s">
        <v>87</v>
      </c>
      <c r="AN12" s="135" t="s">
        <v>87</v>
      </c>
      <c r="AO12" s="135" t="s">
        <v>87</v>
      </c>
      <c r="AP12" s="135" t="s">
        <v>87</v>
      </c>
      <c r="AQ12" s="136" t="s">
        <v>87</v>
      </c>
      <c r="AR12" s="136" t="s">
        <v>87</v>
      </c>
      <c r="AS12" s="42" t="s">
        <v>3</v>
      </c>
      <c r="AT12" s="36" t="s">
        <v>3</v>
      </c>
      <c r="AU12" s="42" t="s">
        <v>3</v>
      </c>
      <c r="AV12" s="150"/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148"/>
      <c r="H13" s="4" t="s">
        <v>3</v>
      </c>
      <c r="I13" s="148" t="s">
        <v>87</v>
      </c>
      <c r="J13" s="148" t="s">
        <v>87</v>
      </c>
      <c r="K13" s="148" t="s">
        <v>87</v>
      </c>
      <c r="L13" s="148" t="s">
        <v>87</v>
      </c>
      <c r="M13" s="148" t="s">
        <v>87</v>
      </c>
      <c r="N13" s="148" t="s">
        <v>87</v>
      </c>
      <c r="O13" s="148" t="s">
        <v>87</v>
      </c>
      <c r="P13" s="148" t="s">
        <v>87</v>
      </c>
      <c r="Q13" s="148" t="s">
        <v>87</v>
      </c>
      <c r="R13" s="148" t="s">
        <v>87</v>
      </c>
      <c r="S13" s="148" t="s">
        <v>87</v>
      </c>
      <c r="T13" s="148" t="s">
        <v>87</v>
      </c>
      <c r="U13" s="130" t="s">
        <v>2</v>
      </c>
      <c r="V13" s="165" t="s">
        <v>87</v>
      </c>
      <c r="W13" s="148" t="s">
        <v>87</v>
      </c>
      <c r="X13" s="35" t="s">
        <v>3</v>
      </c>
      <c r="Y13" s="56" t="s">
        <v>3</v>
      </c>
      <c r="Z13" s="136" t="s">
        <v>87</v>
      </c>
      <c r="AA13" s="136" t="s">
        <v>87</v>
      </c>
      <c r="AB13" s="135" t="s">
        <v>87</v>
      </c>
      <c r="AC13" s="136" t="s">
        <v>87</v>
      </c>
      <c r="AD13" s="135" t="s">
        <v>87</v>
      </c>
      <c r="AE13" s="136" t="s">
        <v>87</v>
      </c>
      <c r="AF13" s="136" t="s">
        <v>87</v>
      </c>
      <c r="AG13" s="136" t="s">
        <v>87</v>
      </c>
      <c r="AH13" s="136" t="s">
        <v>87</v>
      </c>
      <c r="AI13" s="136" t="s">
        <v>87</v>
      </c>
      <c r="AJ13" s="136" t="s">
        <v>87</v>
      </c>
      <c r="AK13" s="136" t="s">
        <v>87</v>
      </c>
      <c r="AL13" s="78" t="s">
        <v>2</v>
      </c>
      <c r="AM13" s="135" t="s">
        <v>87</v>
      </c>
      <c r="AN13" s="136" t="s">
        <v>87</v>
      </c>
      <c r="AO13" s="136" t="s">
        <v>87</v>
      </c>
      <c r="AP13" s="136" t="s">
        <v>87</v>
      </c>
      <c r="AQ13" s="137" t="s">
        <v>87</v>
      </c>
      <c r="AR13" s="78" t="s">
        <v>2</v>
      </c>
      <c r="AS13" s="42" t="s">
        <v>3</v>
      </c>
      <c r="AT13" s="36" t="s">
        <v>3</v>
      </c>
      <c r="AU13" s="150"/>
      <c r="AV13" s="150"/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178"/>
      <c r="H14" s="4" t="s">
        <v>3</v>
      </c>
      <c r="I14" s="178" t="s">
        <v>87</v>
      </c>
      <c r="J14" s="178" t="s">
        <v>87</v>
      </c>
      <c r="K14" s="178" t="s">
        <v>87</v>
      </c>
      <c r="L14" s="178" t="s">
        <v>87</v>
      </c>
      <c r="M14" s="178" t="s">
        <v>87</v>
      </c>
      <c r="N14" s="178" t="s">
        <v>87</v>
      </c>
      <c r="O14" s="178" t="s">
        <v>87</v>
      </c>
      <c r="P14" s="178" t="s">
        <v>87</v>
      </c>
      <c r="Q14" s="178" t="s">
        <v>87</v>
      </c>
      <c r="R14" s="178" t="s">
        <v>87</v>
      </c>
      <c r="S14" s="178" t="s">
        <v>87</v>
      </c>
      <c r="T14" s="178" t="s">
        <v>87</v>
      </c>
      <c r="U14" s="130" t="s">
        <v>2</v>
      </c>
      <c r="V14" s="148" t="s">
        <v>87</v>
      </c>
      <c r="W14" s="35" t="s">
        <v>3</v>
      </c>
      <c r="X14" s="35" t="s">
        <v>3</v>
      </c>
      <c r="Y14" s="56" t="s">
        <v>3</v>
      </c>
      <c r="Z14" s="136" t="s">
        <v>87</v>
      </c>
      <c r="AA14" s="137" t="s">
        <v>87</v>
      </c>
      <c r="AB14" s="135" t="s">
        <v>87</v>
      </c>
      <c r="AC14" s="137" t="s">
        <v>87</v>
      </c>
      <c r="AD14" s="135" t="s">
        <v>87</v>
      </c>
      <c r="AE14" s="137" t="s">
        <v>87</v>
      </c>
      <c r="AF14" s="137" t="s">
        <v>87</v>
      </c>
      <c r="AG14" s="137" t="s">
        <v>87</v>
      </c>
      <c r="AH14" s="137" t="s">
        <v>87</v>
      </c>
      <c r="AI14" s="137" t="s">
        <v>87</v>
      </c>
      <c r="AJ14" s="137" t="s">
        <v>87</v>
      </c>
      <c r="AK14" s="136" t="s">
        <v>87</v>
      </c>
      <c r="AL14" s="137" t="s">
        <v>87</v>
      </c>
      <c r="AM14" s="78" t="s">
        <v>2</v>
      </c>
      <c r="AN14" s="137" t="s">
        <v>87</v>
      </c>
      <c r="AO14" s="137" t="s">
        <v>87</v>
      </c>
      <c r="AP14" s="137" t="s">
        <v>87</v>
      </c>
      <c r="AQ14" s="136" t="s">
        <v>87</v>
      </c>
      <c r="AR14" s="42" t="s">
        <v>3</v>
      </c>
      <c r="AS14" s="42" t="s">
        <v>3</v>
      </c>
      <c r="AT14" s="36" t="s">
        <v>3</v>
      </c>
      <c r="AU14" s="150"/>
      <c r="AV14" s="6" t="s">
        <v>171</v>
      </c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148"/>
      <c r="H15" s="4" t="s">
        <v>3</v>
      </c>
      <c r="I15" s="148" t="s">
        <v>87</v>
      </c>
      <c r="J15" s="148" t="s">
        <v>87</v>
      </c>
      <c r="K15" s="148" t="s">
        <v>87</v>
      </c>
      <c r="L15" s="148" t="s">
        <v>87</v>
      </c>
      <c r="M15" s="148" t="s">
        <v>87</v>
      </c>
      <c r="N15" s="148" t="s">
        <v>87</v>
      </c>
      <c r="O15" s="148" t="s">
        <v>87</v>
      </c>
      <c r="P15" s="148" t="s">
        <v>87</v>
      </c>
      <c r="Q15" s="148" t="s">
        <v>87</v>
      </c>
      <c r="R15" s="148" t="s">
        <v>87</v>
      </c>
      <c r="S15" s="148" t="s">
        <v>87</v>
      </c>
      <c r="T15" s="148" t="s">
        <v>87</v>
      </c>
      <c r="U15" s="130" t="s">
        <v>2</v>
      </c>
      <c r="V15" s="178" t="s">
        <v>87</v>
      </c>
      <c r="W15" s="35" t="s">
        <v>3</v>
      </c>
      <c r="X15" s="35" t="s">
        <v>3</v>
      </c>
      <c r="Y15" s="56" t="s">
        <v>3</v>
      </c>
      <c r="Z15" s="136" t="s">
        <v>87</v>
      </c>
      <c r="AA15" s="136" t="s">
        <v>87</v>
      </c>
      <c r="AB15" s="78" t="s">
        <v>2</v>
      </c>
      <c r="AC15" s="136" t="s">
        <v>87</v>
      </c>
      <c r="AD15" s="78" t="s">
        <v>2</v>
      </c>
      <c r="AE15" s="136" t="s">
        <v>87</v>
      </c>
      <c r="AF15" s="136" t="s">
        <v>87</v>
      </c>
      <c r="AG15" s="136" t="s">
        <v>87</v>
      </c>
      <c r="AH15" s="136" t="s">
        <v>87</v>
      </c>
      <c r="AI15" s="136" t="s">
        <v>87</v>
      </c>
      <c r="AJ15" s="136" t="s">
        <v>87</v>
      </c>
      <c r="AK15" s="137" t="s">
        <v>87</v>
      </c>
      <c r="AL15" s="136" t="s">
        <v>87</v>
      </c>
      <c r="AM15" s="136" t="s">
        <v>87</v>
      </c>
      <c r="AN15" s="136" t="s">
        <v>87</v>
      </c>
      <c r="AO15" s="136" t="s">
        <v>87</v>
      </c>
      <c r="AP15" s="136" t="s">
        <v>87</v>
      </c>
      <c r="AQ15" s="173" t="s">
        <v>87</v>
      </c>
      <c r="AR15" s="42" t="s">
        <v>3</v>
      </c>
      <c r="AS15" s="42" t="s">
        <v>3</v>
      </c>
      <c r="AT15" s="36" t="s">
        <v>3</v>
      </c>
      <c r="AU15" s="150"/>
      <c r="AV15" s="6" t="s">
        <v>171</v>
      </c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179"/>
      <c r="H16" s="4" t="s">
        <v>3</v>
      </c>
      <c r="I16" s="179" t="s">
        <v>87</v>
      </c>
      <c r="J16" s="179" t="s">
        <v>87</v>
      </c>
      <c r="K16" s="179" t="s">
        <v>87</v>
      </c>
      <c r="L16" s="78" t="s">
        <v>2</v>
      </c>
      <c r="M16" s="179" t="s">
        <v>87</v>
      </c>
      <c r="N16" s="179" t="s">
        <v>87</v>
      </c>
      <c r="O16" s="179" t="s">
        <v>87</v>
      </c>
      <c r="P16" s="179" t="s">
        <v>87</v>
      </c>
      <c r="Q16" s="179" t="s">
        <v>87</v>
      </c>
      <c r="R16" s="179" t="s">
        <v>87</v>
      </c>
      <c r="S16" s="179" t="s">
        <v>87</v>
      </c>
      <c r="T16" s="179" t="s">
        <v>87</v>
      </c>
      <c r="U16" s="130" t="s">
        <v>2</v>
      </c>
      <c r="V16" s="148" t="s">
        <v>87</v>
      </c>
      <c r="W16" s="35" t="s">
        <v>3</v>
      </c>
      <c r="X16" s="35" t="s">
        <v>3</v>
      </c>
      <c r="Y16" s="4" t="s">
        <v>6</v>
      </c>
      <c r="Z16" s="173" t="s">
        <v>87</v>
      </c>
      <c r="AA16" s="173" t="s">
        <v>87</v>
      </c>
      <c r="AB16" s="136" t="s">
        <v>87</v>
      </c>
      <c r="AC16" s="173" t="s">
        <v>87</v>
      </c>
      <c r="AD16" s="136" t="s">
        <v>87</v>
      </c>
      <c r="AE16" s="173" t="s">
        <v>87</v>
      </c>
      <c r="AF16" s="173" t="s">
        <v>87</v>
      </c>
      <c r="AG16" s="173" t="s">
        <v>87</v>
      </c>
      <c r="AH16" s="173" t="s">
        <v>87</v>
      </c>
      <c r="AI16" s="173" t="s">
        <v>87</v>
      </c>
      <c r="AJ16" s="173" t="s">
        <v>87</v>
      </c>
      <c r="AK16" s="136" t="s">
        <v>87</v>
      </c>
      <c r="AL16" s="173" t="s">
        <v>87</v>
      </c>
      <c r="AM16" s="173" t="s">
        <v>87</v>
      </c>
      <c r="AN16" s="173" t="s">
        <v>87</v>
      </c>
      <c r="AO16" s="173" t="s">
        <v>87</v>
      </c>
      <c r="AP16" s="173" t="s">
        <v>87</v>
      </c>
      <c r="AQ16" s="137" t="s">
        <v>87</v>
      </c>
      <c r="AR16" s="42" t="s">
        <v>3</v>
      </c>
      <c r="AS16" s="42" t="s">
        <v>3</v>
      </c>
      <c r="AT16" s="36" t="s">
        <v>3</v>
      </c>
      <c r="AU16" s="150"/>
      <c r="AV16" s="6" t="s">
        <v>171</v>
      </c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178"/>
      <c r="H17" s="27"/>
      <c r="I17" s="178" t="s">
        <v>87</v>
      </c>
      <c r="J17" s="178" t="s">
        <v>87</v>
      </c>
      <c r="K17" s="178" t="s">
        <v>87</v>
      </c>
      <c r="L17" s="178" t="s">
        <v>87</v>
      </c>
      <c r="M17" s="180" t="s">
        <v>87</v>
      </c>
      <c r="N17" s="180" t="s">
        <v>87</v>
      </c>
      <c r="O17" s="180" t="s">
        <v>87</v>
      </c>
      <c r="P17" s="178" t="s">
        <v>87</v>
      </c>
      <c r="Q17" s="178" t="s">
        <v>87</v>
      </c>
      <c r="R17" s="178" t="s">
        <v>87</v>
      </c>
      <c r="S17" s="178" t="s">
        <v>87</v>
      </c>
      <c r="T17" s="178" t="s">
        <v>87</v>
      </c>
      <c r="U17" s="130" t="s">
        <v>2</v>
      </c>
      <c r="V17" s="178" t="s">
        <v>87</v>
      </c>
      <c r="W17" s="38" t="s">
        <v>3</v>
      </c>
      <c r="X17" s="38" t="s">
        <v>3</v>
      </c>
      <c r="Y17" s="27" t="s">
        <v>6</v>
      </c>
      <c r="Z17" s="175" t="s">
        <v>87</v>
      </c>
      <c r="AA17" s="175" t="s">
        <v>87</v>
      </c>
      <c r="AB17" s="142" t="s">
        <v>87</v>
      </c>
      <c r="AC17" s="175" t="s">
        <v>87</v>
      </c>
      <c r="AD17" s="142" t="s">
        <v>87</v>
      </c>
      <c r="AE17" s="175" t="s">
        <v>87</v>
      </c>
      <c r="AF17" s="175" t="s">
        <v>87</v>
      </c>
      <c r="AG17" s="175" t="s">
        <v>87</v>
      </c>
      <c r="AH17" s="175" t="s">
        <v>87</v>
      </c>
      <c r="AI17" s="175" t="s">
        <v>87</v>
      </c>
      <c r="AJ17" s="175" t="s">
        <v>87</v>
      </c>
      <c r="AK17" s="136" t="s">
        <v>87</v>
      </c>
      <c r="AL17" s="175" t="s">
        <v>87</v>
      </c>
      <c r="AM17" s="175" t="s">
        <v>87</v>
      </c>
      <c r="AN17" s="175" t="s">
        <v>87</v>
      </c>
      <c r="AO17" s="175" t="s">
        <v>87</v>
      </c>
      <c r="AP17" s="175" t="s">
        <v>87</v>
      </c>
      <c r="AQ17" s="137" t="s">
        <v>87</v>
      </c>
      <c r="AR17" s="44" t="s">
        <v>3</v>
      </c>
      <c r="AS17" s="44" t="s">
        <v>3</v>
      </c>
      <c r="AT17" s="36" t="s">
        <v>3</v>
      </c>
      <c r="AU17" s="155"/>
      <c r="AV17" s="6" t="s">
        <v>171</v>
      </c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57">
        <v>3</v>
      </c>
      <c r="B18" s="125" t="s">
        <v>4</v>
      </c>
      <c r="C18" s="185" t="s">
        <v>4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87" t="s">
        <v>2</v>
      </c>
      <c r="V18" s="125" t="s">
        <v>2</v>
      </c>
      <c r="W18" s="37" t="s">
        <v>3</v>
      </c>
      <c r="X18" s="37" t="s">
        <v>3</v>
      </c>
      <c r="Y18" s="37" t="s">
        <v>3</v>
      </c>
      <c r="Z18" s="41" t="s">
        <v>1</v>
      </c>
      <c r="AA18" s="41" t="s">
        <v>1</v>
      </c>
      <c r="AB18" s="129"/>
      <c r="AC18" s="129"/>
      <c r="AD18" s="129"/>
      <c r="AE18" s="129"/>
      <c r="AF18" s="129"/>
      <c r="AG18" s="129"/>
      <c r="AH18" s="129"/>
      <c r="AI18" s="129"/>
      <c r="AJ18" s="129"/>
      <c r="AK18" s="62" t="s">
        <v>3</v>
      </c>
      <c r="AL18" s="62" t="s">
        <v>3</v>
      </c>
      <c r="AM18" s="62" t="s">
        <v>3</v>
      </c>
      <c r="AN18" s="41" t="s">
        <v>6</v>
      </c>
      <c r="AO18" s="41" t="s">
        <v>0</v>
      </c>
      <c r="AP18" s="41" t="s">
        <v>0</v>
      </c>
      <c r="AQ18" s="41" t="s">
        <v>0</v>
      </c>
      <c r="AR18" s="41" t="s">
        <v>0</v>
      </c>
      <c r="AS18" s="41" t="s">
        <v>0</v>
      </c>
      <c r="AT18" s="41" t="s">
        <v>0</v>
      </c>
      <c r="AU18" s="41" t="s">
        <v>6</v>
      </c>
      <c r="AV18" s="41" t="s">
        <v>6</v>
      </c>
      <c r="AW18" s="41" t="s">
        <v>6</v>
      </c>
      <c r="AX18" s="41" t="s">
        <v>6</v>
      </c>
      <c r="AY18" s="41" t="s">
        <v>6</v>
      </c>
      <c r="AZ18" s="41" t="s">
        <v>6</v>
      </c>
      <c r="BA18" s="41" t="s">
        <v>6</v>
      </c>
      <c r="BB18" s="41" t="s">
        <v>6</v>
      </c>
      <c r="BC18" s="176" t="s">
        <v>4</v>
      </c>
      <c r="BD18" s="115">
        <f>BE18+BF18+BG18+BH18+BK18+BL18+BJ18</f>
        <v>39.714285714285715</v>
      </c>
      <c r="BE18" s="88">
        <f>BO18-BJ18-BL18-BK18-BK18-BH18-BG18-BF18-BM18-BN18</f>
        <v>25.000000000000007</v>
      </c>
      <c r="BF18" s="88">
        <f>COUNTIF(C18:BC24,"Э")/7</f>
        <v>6.8571428571428568</v>
      </c>
      <c r="BG18" s="88">
        <f>COUNTIF(C18:BC24,"У")/7</f>
        <v>0</v>
      </c>
      <c r="BH18" s="88">
        <f>COUNTIF(C18:BC24,"П")/7</f>
        <v>2</v>
      </c>
      <c r="BI18" s="88">
        <v>0</v>
      </c>
      <c r="BJ18" s="88">
        <v>0</v>
      </c>
      <c r="BK18" s="88">
        <v>0</v>
      </c>
      <c r="BL18" s="88">
        <f>COUNTIF(C18:BC24,"Д")/7</f>
        <v>5.8571428571428568</v>
      </c>
      <c r="BM18" s="88">
        <f>COUNTIF(C18:BC24,"К")/7</f>
        <v>9.7142857142857135</v>
      </c>
      <c r="BN18" s="88">
        <f>COUNTIF(C18:BC24,"~*")/7</f>
        <v>2</v>
      </c>
      <c r="BO18" s="88">
        <f xml:space="preserve"> COUNTIF(C9:BC9, "**")+1 - COUNTIF(C18:BC24,"==")/7</f>
        <v>51.428571428571431</v>
      </c>
    </row>
    <row r="19" spans="1:67" ht="14.25" customHeight="1" x14ac:dyDescent="0.15">
      <c r="A19" s="162"/>
      <c r="B19" s="130" t="s">
        <v>4</v>
      </c>
      <c r="C19" s="130" t="s">
        <v>4</v>
      </c>
      <c r="D19" s="133"/>
      <c r="E19" s="133"/>
      <c r="F19" s="133"/>
      <c r="G19" s="133"/>
      <c r="H19" s="75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92" t="s">
        <v>2</v>
      </c>
      <c r="V19" s="133"/>
      <c r="W19" s="35" t="s">
        <v>3</v>
      </c>
      <c r="X19" s="35" t="s">
        <v>3</v>
      </c>
      <c r="Y19" s="35" t="s">
        <v>3</v>
      </c>
      <c r="Z19" s="42" t="s">
        <v>1</v>
      </c>
      <c r="AA19" s="42" t="s">
        <v>1</v>
      </c>
      <c r="AB19" s="135"/>
      <c r="AC19" s="135"/>
      <c r="AD19" s="135"/>
      <c r="AE19" s="135"/>
      <c r="AF19" s="135"/>
      <c r="AG19" s="135"/>
      <c r="AH19" s="135"/>
      <c r="AI19" s="135"/>
      <c r="AJ19" s="135"/>
      <c r="AK19" s="36" t="s">
        <v>3</v>
      </c>
      <c r="AL19" s="36" t="s">
        <v>3</v>
      </c>
      <c r="AM19" s="36" t="s">
        <v>3</v>
      </c>
      <c r="AN19" s="42" t="s">
        <v>6</v>
      </c>
      <c r="AO19" s="42" t="s">
        <v>0</v>
      </c>
      <c r="AP19" s="42" t="s">
        <v>0</v>
      </c>
      <c r="AQ19" s="42" t="s">
        <v>0</v>
      </c>
      <c r="AR19" s="42" t="s">
        <v>0</v>
      </c>
      <c r="AS19" s="42" t="s">
        <v>0</v>
      </c>
      <c r="AT19" s="42" t="s">
        <v>0</v>
      </c>
      <c r="AU19" s="42" t="s">
        <v>6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177" t="s">
        <v>4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0" t="s">
        <v>4</v>
      </c>
      <c r="D20" s="133"/>
      <c r="E20" s="133"/>
      <c r="F20" s="133"/>
      <c r="G20" s="133"/>
      <c r="H20" s="35" t="s">
        <v>3</v>
      </c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92" t="s">
        <v>2</v>
      </c>
      <c r="V20" s="35" t="s">
        <v>3</v>
      </c>
      <c r="W20" s="35" t="s">
        <v>3</v>
      </c>
      <c r="X20" s="35" t="s">
        <v>3</v>
      </c>
      <c r="Y20" s="35" t="s">
        <v>6</v>
      </c>
      <c r="Z20" s="42" t="s">
        <v>1</v>
      </c>
      <c r="AA20" s="42" t="s">
        <v>1</v>
      </c>
      <c r="AB20" s="135"/>
      <c r="AC20" s="135"/>
      <c r="AD20" s="135"/>
      <c r="AE20" s="135"/>
      <c r="AF20" s="135"/>
      <c r="AG20" s="135"/>
      <c r="AH20" s="135"/>
      <c r="AI20" s="135"/>
      <c r="AJ20" s="135"/>
      <c r="AK20" s="36" t="s">
        <v>3</v>
      </c>
      <c r="AL20" s="78" t="s">
        <v>2</v>
      </c>
      <c r="AM20" s="36" t="s">
        <v>3</v>
      </c>
      <c r="AN20" s="42" t="s">
        <v>6</v>
      </c>
      <c r="AO20" s="42" t="s">
        <v>0</v>
      </c>
      <c r="AP20" s="42" t="s">
        <v>0</v>
      </c>
      <c r="AQ20" s="42" t="s">
        <v>0</v>
      </c>
      <c r="AR20" s="78" t="s">
        <v>2</v>
      </c>
      <c r="AS20" s="42" t="s">
        <v>0</v>
      </c>
      <c r="AT20" s="42" t="s">
        <v>0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177" t="s">
        <v>4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0" t="s">
        <v>4</v>
      </c>
      <c r="D21" s="133"/>
      <c r="E21" s="133"/>
      <c r="F21" s="133"/>
      <c r="G21" s="133"/>
      <c r="H21" s="35" t="s">
        <v>3</v>
      </c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92" t="s">
        <v>2</v>
      </c>
      <c r="V21" s="35" t="s">
        <v>3</v>
      </c>
      <c r="W21" s="35" t="s">
        <v>3</v>
      </c>
      <c r="X21" s="35" t="s">
        <v>3</v>
      </c>
      <c r="Y21" s="49" t="s">
        <v>6</v>
      </c>
      <c r="Z21" s="42" t="s">
        <v>1</v>
      </c>
      <c r="AA21" s="42" t="s">
        <v>1</v>
      </c>
      <c r="AB21" s="135"/>
      <c r="AC21" s="135"/>
      <c r="AD21" s="135"/>
      <c r="AE21" s="135"/>
      <c r="AF21" s="135"/>
      <c r="AG21" s="135"/>
      <c r="AH21" s="135"/>
      <c r="AI21" s="135"/>
      <c r="AJ21" s="36" t="s">
        <v>3</v>
      </c>
      <c r="AK21" s="36" t="s">
        <v>3</v>
      </c>
      <c r="AL21" s="36" t="s">
        <v>3</v>
      </c>
      <c r="AM21" s="78" t="s">
        <v>2</v>
      </c>
      <c r="AN21" s="42" t="s">
        <v>6</v>
      </c>
      <c r="AO21" s="42" t="s">
        <v>0</v>
      </c>
      <c r="AP21" s="42" t="s">
        <v>0</v>
      </c>
      <c r="AQ21" s="42" t="s">
        <v>0</v>
      </c>
      <c r="AR21" s="42" t="s">
        <v>0</v>
      </c>
      <c r="AS21" s="42" t="s">
        <v>0</v>
      </c>
      <c r="AT21" s="42" t="s">
        <v>0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177" t="s">
        <v>4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33"/>
      <c r="D22" s="133"/>
      <c r="E22" s="133"/>
      <c r="F22" s="133"/>
      <c r="G22" s="133"/>
      <c r="H22" s="35" t="s">
        <v>3</v>
      </c>
      <c r="I22" s="133"/>
      <c r="J22" s="133"/>
      <c r="K22" s="133"/>
      <c r="L22" s="78" t="s">
        <v>2</v>
      </c>
      <c r="M22" s="133"/>
      <c r="N22" s="133"/>
      <c r="O22" s="133"/>
      <c r="P22" s="133"/>
      <c r="Q22" s="133"/>
      <c r="R22" s="133"/>
      <c r="S22" s="133"/>
      <c r="T22" s="133"/>
      <c r="U22" s="192" t="s">
        <v>2</v>
      </c>
      <c r="V22" s="35" t="s">
        <v>3</v>
      </c>
      <c r="W22" s="35" t="s">
        <v>3</v>
      </c>
      <c r="X22" s="35" t="s">
        <v>3</v>
      </c>
      <c r="Y22" s="56" t="s">
        <v>6</v>
      </c>
      <c r="Z22" s="42" t="s">
        <v>1</v>
      </c>
      <c r="AA22" s="42" t="s">
        <v>1</v>
      </c>
      <c r="AB22" s="78" t="s">
        <v>2</v>
      </c>
      <c r="AC22" s="135"/>
      <c r="AD22" s="78" t="s">
        <v>2</v>
      </c>
      <c r="AE22" s="135"/>
      <c r="AF22" s="135"/>
      <c r="AG22" s="135"/>
      <c r="AH22" s="135"/>
      <c r="AI22" s="135"/>
      <c r="AJ22" s="36" t="s">
        <v>3</v>
      </c>
      <c r="AK22" s="36" t="s">
        <v>3</v>
      </c>
      <c r="AL22" s="36" t="s">
        <v>3</v>
      </c>
      <c r="AM22" s="36" t="s">
        <v>3</v>
      </c>
      <c r="AN22" s="42" t="s">
        <v>6</v>
      </c>
      <c r="AO22" s="42" t="s">
        <v>0</v>
      </c>
      <c r="AP22" s="42" t="s">
        <v>0</v>
      </c>
      <c r="AQ22" s="42" t="s">
        <v>0</v>
      </c>
      <c r="AR22" s="42" t="s">
        <v>0</v>
      </c>
      <c r="AS22" s="42" t="s">
        <v>0</v>
      </c>
      <c r="AT22" s="42" t="s">
        <v>0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177" t="s">
        <v>4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33"/>
      <c r="D23" s="133"/>
      <c r="E23" s="133"/>
      <c r="F23" s="133"/>
      <c r="G23" s="133"/>
      <c r="H23" s="35" t="s">
        <v>3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92" t="s">
        <v>2</v>
      </c>
      <c r="V23" s="35" t="s">
        <v>3</v>
      </c>
      <c r="W23" s="35" t="s">
        <v>3</v>
      </c>
      <c r="X23" s="35" t="s">
        <v>3</v>
      </c>
      <c r="Y23" s="56" t="s">
        <v>6</v>
      </c>
      <c r="Z23" s="42" t="s">
        <v>1</v>
      </c>
      <c r="AA23" s="42" t="s">
        <v>1</v>
      </c>
      <c r="AB23" s="135"/>
      <c r="AC23" s="135"/>
      <c r="AD23" s="135"/>
      <c r="AE23" s="135"/>
      <c r="AF23" s="135"/>
      <c r="AG23" s="135"/>
      <c r="AH23" s="135"/>
      <c r="AI23" s="135"/>
      <c r="AJ23" s="36" t="s">
        <v>3</v>
      </c>
      <c r="AK23" s="36" t="s">
        <v>3</v>
      </c>
      <c r="AL23" s="36" t="s">
        <v>3</v>
      </c>
      <c r="AM23" s="36" t="s">
        <v>3</v>
      </c>
      <c r="AN23" s="42" t="s">
        <v>6</v>
      </c>
      <c r="AO23" s="42" t="s">
        <v>0</v>
      </c>
      <c r="AP23" s="42" t="s">
        <v>0</v>
      </c>
      <c r="AQ23" s="42" t="s">
        <v>0</v>
      </c>
      <c r="AR23" s="42" t="s">
        <v>0</v>
      </c>
      <c r="AS23" s="42" t="s">
        <v>0</v>
      </c>
      <c r="AT23" s="42" t="s">
        <v>0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177" t="s">
        <v>4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7"/>
      <c r="B24" s="138" t="s">
        <v>4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220" t="s">
        <v>2</v>
      </c>
      <c r="V24" s="38" t="s">
        <v>3</v>
      </c>
      <c r="W24" s="38" t="s">
        <v>3</v>
      </c>
      <c r="X24" s="38" t="s">
        <v>3</v>
      </c>
      <c r="Y24" s="87" t="s">
        <v>6</v>
      </c>
      <c r="Z24" s="44" t="s">
        <v>1</v>
      </c>
      <c r="AA24" s="44" t="s">
        <v>1</v>
      </c>
      <c r="AB24" s="142"/>
      <c r="AC24" s="142"/>
      <c r="AD24" s="142"/>
      <c r="AE24" s="142"/>
      <c r="AF24" s="142"/>
      <c r="AG24" s="142"/>
      <c r="AH24" s="142"/>
      <c r="AI24" s="142"/>
      <c r="AJ24" s="60" t="s">
        <v>3</v>
      </c>
      <c r="AK24" s="60" t="s">
        <v>3</v>
      </c>
      <c r="AL24" s="60" t="s">
        <v>3</v>
      </c>
      <c r="AM24" s="60" t="s">
        <v>3</v>
      </c>
      <c r="AN24" s="44" t="s">
        <v>6</v>
      </c>
      <c r="AO24" s="44" t="s">
        <v>0</v>
      </c>
      <c r="AP24" s="44" t="s">
        <v>0</v>
      </c>
      <c r="AQ24" s="44" t="s">
        <v>0</v>
      </c>
      <c r="AR24" s="44" t="s">
        <v>0</v>
      </c>
      <c r="AS24" s="44" t="s">
        <v>0</v>
      </c>
      <c r="AT24" s="44" t="s">
        <v>0</v>
      </c>
      <c r="AU24" s="44" t="s">
        <v>6</v>
      </c>
      <c r="AV24" s="44" t="s">
        <v>6</v>
      </c>
      <c r="AW24" s="44" t="s">
        <v>6</v>
      </c>
      <c r="AX24" s="44" t="s">
        <v>6</v>
      </c>
      <c r="AY24" s="44" t="s">
        <v>6</v>
      </c>
      <c r="AZ24" s="44" t="s">
        <v>6</v>
      </c>
      <c r="BA24" s="44" t="s">
        <v>6</v>
      </c>
      <c r="BB24" s="44" t="s">
        <v>6</v>
      </c>
      <c r="BC24" s="171" t="s">
        <v>4</v>
      </c>
      <c r="BD24" s="117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</row>
    <row r="25" spans="1:67" ht="14.25" customHeight="1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</row>
    <row r="26" spans="1:67" ht="14.25" customHeight="1" x14ac:dyDescent="0.15">
      <c r="A26" s="1" t="s">
        <v>141</v>
      </c>
      <c r="B26" s="39" t="s">
        <v>87</v>
      </c>
      <c r="C26" s="1" t="s">
        <v>172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</row>
    <row r="27" spans="1:67" ht="14.25" customHeight="1" x14ac:dyDescent="0.15">
      <c r="A27" s="1" t="s">
        <v>141</v>
      </c>
      <c r="B27" s="6" t="s">
        <v>171</v>
      </c>
      <c r="C27" s="1" t="s">
        <v>134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</row>
    <row r="28" spans="1:67" ht="14.25" customHeight="1" x14ac:dyDescent="0.15">
      <c r="A28" s="1" t="s">
        <v>115</v>
      </c>
      <c r="B28" s="8" t="s">
        <v>1</v>
      </c>
      <c r="C28" s="1" t="s">
        <v>168</v>
      </c>
    </row>
    <row r="29" spans="1:67" ht="14.25" customHeight="1" x14ac:dyDescent="0.15">
      <c r="A29" s="1" t="s">
        <v>115</v>
      </c>
      <c r="B29" s="8" t="s">
        <v>0</v>
      </c>
      <c r="C29" s="1" t="s">
        <v>121</v>
      </c>
    </row>
  </sheetData>
  <mergeCells count="55">
    <mergeCell ref="A1:A9"/>
    <mergeCell ref="L1:O1"/>
    <mergeCell ref="AT1:AX1"/>
    <mergeCell ref="B1:F1"/>
    <mergeCell ref="G1:K1"/>
    <mergeCell ref="T1:X1"/>
    <mergeCell ref="AL1:AO1"/>
    <mergeCell ref="B2:B8"/>
    <mergeCell ref="Y1:AB1"/>
    <mergeCell ref="P1:S1"/>
    <mergeCell ref="A18:A24"/>
    <mergeCell ref="BE18:BE24"/>
    <mergeCell ref="BF18:BF24"/>
    <mergeCell ref="BD18:BD24"/>
    <mergeCell ref="BI18:BI24"/>
    <mergeCell ref="BH18:BH24"/>
    <mergeCell ref="BG18:BG24"/>
    <mergeCell ref="AY1:BC1"/>
    <mergeCell ref="B10:BB10"/>
    <mergeCell ref="AP1:AS1"/>
    <mergeCell ref="BD2:BD9"/>
    <mergeCell ref="AC1:AF1"/>
    <mergeCell ref="AG1:AK1"/>
    <mergeCell ref="BE2:BE9"/>
    <mergeCell ref="BM2:BM9"/>
    <mergeCell ref="BE1:BO1"/>
    <mergeCell ref="BG2:BG9"/>
    <mergeCell ref="BF2:BF9"/>
    <mergeCell ref="BL2:BL9"/>
    <mergeCell ref="BO2:BO9"/>
    <mergeCell ref="BN2:BN9"/>
    <mergeCell ref="BK2:BK9"/>
    <mergeCell ref="BJ2:BJ9"/>
    <mergeCell ref="BI2:BI9"/>
    <mergeCell ref="BH2:BH9"/>
    <mergeCell ref="BO18:BO24"/>
    <mergeCell ref="BJ18:BJ24"/>
    <mergeCell ref="BL18:BL24"/>
    <mergeCell ref="BM18:BM24"/>
    <mergeCell ref="BN18:BN24"/>
    <mergeCell ref="BK18:BK24"/>
    <mergeCell ref="A11:A17"/>
    <mergeCell ref="B11:B17"/>
    <mergeCell ref="BD11:BD17"/>
    <mergeCell ref="BE11:BE17"/>
    <mergeCell ref="BF11:BF17"/>
    <mergeCell ref="BL11:BL17"/>
    <mergeCell ref="BM11:BM17"/>
    <mergeCell ref="BN11:BN17"/>
    <mergeCell ref="BO11:BO17"/>
    <mergeCell ref="BG11:BG17"/>
    <mergeCell ref="BH11:BH17"/>
    <mergeCell ref="BI11:BI17"/>
    <mergeCell ref="BJ11:BJ17"/>
    <mergeCell ref="BK11:BK17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28"/>
  <sheetViews>
    <sheetView tabSelected="1" view="pageBreakPreview" zoomScaleNormal="115" workbookViewId="0">
      <pane ySplit="9" topLeftCell="A19" activePane="bottomLeft" state="frozen"/>
      <selection pane="bottomLeft" activeCell="A11" sqref="A11:BC24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104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25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27"/>
      <c r="U11" s="125" t="s">
        <v>2</v>
      </c>
      <c r="V11" s="125" t="s">
        <v>2</v>
      </c>
      <c r="W11" s="160"/>
      <c r="X11" s="50" t="s">
        <v>3</v>
      </c>
      <c r="Y11" s="37" t="s">
        <v>3</v>
      </c>
      <c r="Z11" s="37" t="s">
        <v>6</v>
      </c>
      <c r="AA11" s="129" t="s">
        <v>87</v>
      </c>
      <c r="AB11" s="129" t="s">
        <v>87</v>
      </c>
      <c r="AC11" s="129" t="s">
        <v>87</v>
      </c>
      <c r="AD11" s="129" t="s">
        <v>87</v>
      </c>
      <c r="AE11" s="129" t="s">
        <v>87</v>
      </c>
      <c r="AF11" s="129" t="s">
        <v>87</v>
      </c>
      <c r="AG11" s="129" t="s">
        <v>87</v>
      </c>
      <c r="AH11" s="129" t="s">
        <v>87</v>
      </c>
      <c r="AI11" s="129" t="s">
        <v>87</v>
      </c>
      <c r="AJ11" s="129" t="s">
        <v>87</v>
      </c>
      <c r="AK11" s="129" t="s">
        <v>87</v>
      </c>
      <c r="AL11" s="129" t="s">
        <v>87</v>
      </c>
      <c r="AM11" s="129" t="s">
        <v>87</v>
      </c>
      <c r="AN11" s="129" t="s">
        <v>87</v>
      </c>
      <c r="AO11" s="129" t="s">
        <v>87</v>
      </c>
      <c r="AP11" s="129" t="s">
        <v>87</v>
      </c>
      <c r="AQ11" s="129" t="s">
        <v>87</v>
      </c>
      <c r="AR11" s="129" t="s">
        <v>87</v>
      </c>
      <c r="AS11" s="41" t="s">
        <v>3</v>
      </c>
      <c r="AT11" s="62" t="s">
        <v>3</v>
      </c>
      <c r="AU11" s="62" t="s">
        <v>3</v>
      </c>
      <c r="AV11" s="129"/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39.428571428571423</v>
      </c>
      <c r="BE11" s="88">
        <f>BO11-BJ11-BL11-BK11-BK11-BH11-BG11-BF11-BM11-BN11</f>
        <v>33.714285714285708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v>3.33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7.4285714285714288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17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33"/>
      <c r="U12" s="130" t="s">
        <v>2</v>
      </c>
      <c r="V12" s="165"/>
      <c r="W12" s="165"/>
      <c r="X12" s="35" t="s">
        <v>3</v>
      </c>
      <c r="Y12" s="49" t="s">
        <v>3</v>
      </c>
      <c r="Z12" s="35" t="s">
        <v>6</v>
      </c>
      <c r="AA12" s="135" t="s">
        <v>87</v>
      </c>
      <c r="AB12" s="135" t="s">
        <v>87</v>
      </c>
      <c r="AC12" s="135" t="s">
        <v>87</v>
      </c>
      <c r="AD12" s="135" t="s">
        <v>87</v>
      </c>
      <c r="AE12" s="135" t="s">
        <v>87</v>
      </c>
      <c r="AF12" s="135" t="s">
        <v>87</v>
      </c>
      <c r="AG12" s="135" t="s">
        <v>87</v>
      </c>
      <c r="AH12" s="135" t="s">
        <v>87</v>
      </c>
      <c r="AI12" s="135" t="s">
        <v>87</v>
      </c>
      <c r="AJ12" s="135" t="s">
        <v>87</v>
      </c>
      <c r="AK12" s="135" t="s">
        <v>87</v>
      </c>
      <c r="AL12" s="135" t="s">
        <v>87</v>
      </c>
      <c r="AM12" s="135" t="s">
        <v>87</v>
      </c>
      <c r="AN12" s="135" t="s">
        <v>87</v>
      </c>
      <c r="AO12" s="135" t="s">
        <v>87</v>
      </c>
      <c r="AP12" s="135" t="s">
        <v>87</v>
      </c>
      <c r="AQ12" s="136" t="s">
        <v>87</v>
      </c>
      <c r="AR12" s="136" t="s">
        <v>87</v>
      </c>
      <c r="AS12" s="42" t="s">
        <v>3</v>
      </c>
      <c r="AT12" s="36" t="s">
        <v>3</v>
      </c>
      <c r="AU12" s="36" t="s">
        <v>3</v>
      </c>
      <c r="AV12" s="135"/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" t="s">
        <v>3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33"/>
      <c r="U13" s="130" t="s">
        <v>2</v>
      </c>
      <c r="V13" s="148"/>
      <c r="W13" s="148"/>
      <c r="X13" s="35" t="s">
        <v>3</v>
      </c>
      <c r="Y13" s="56" t="s">
        <v>3</v>
      </c>
      <c r="Z13" s="136" t="s">
        <v>87</v>
      </c>
      <c r="AA13" s="136" t="s">
        <v>87</v>
      </c>
      <c r="AB13" s="135" t="s">
        <v>87</v>
      </c>
      <c r="AC13" s="136" t="s">
        <v>87</v>
      </c>
      <c r="AD13" s="135" t="s">
        <v>87</v>
      </c>
      <c r="AE13" s="136" t="s">
        <v>87</v>
      </c>
      <c r="AF13" s="136" t="s">
        <v>87</v>
      </c>
      <c r="AG13" s="136" t="s">
        <v>87</v>
      </c>
      <c r="AH13" s="136" t="s">
        <v>87</v>
      </c>
      <c r="AI13" s="136" t="s">
        <v>87</v>
      </c>
      <c r="AJ13" s="136" t="s">
        <v>87</v>
      </c>
      <c r="AK13" s="136" t="s">
        <v>87</v>
      </c>
      <c r="AL13" s="78" t="s">
        <v>2</v>
      </c>
      <c r="AM13" s="135" t="s">
        <v>87</v>
      </c>
      <c r="AN13" s="136" t="s">
        <v>87</v>
      </c>
      <c r="AO13" s="136" t="s">
        <v>87</v>
      </c>
      <c r="AP13" s="136" t="s">
        <v>87</v>
      </c>
      <c r="AQ13" s="137" t="s">
        <v>87</v>
      </c>
      <c r="AR13" s="78" t="s">
        <v>2</v>
      </c>
      <c r="AS13" s="42" t="s">
        <v>3</v>
      </c>
      <c r="AT13" s="36" t="s">
        <v>3</v>
      </c>
      <c r="AU13" s="136"/>
      <c r="AV13" s="136"/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4" t="s">
        <v>3</v>
      </c>
      <c r="I14" s="178"/>
      <c r="J14" s="178"/>
      <c r="K14" s="178"/>
      <c r="L14" s="148"/>
      <c r="M14" s="178"/>
      <c r="N14" s="178"/>
      <c r="O14" s="178"/>
      <c r="P14" s="178"/>
      <c r="Q14" s="178"/>
      <c r="R14" s="178"/>
      <c r="S14" s="178"/>
      <c r="T14" s="133"/>
      <c r="U14" s="130" t="s">
        <v>2</v>
      </c>
      <c r="V14" s="178"/>
      <c r="W14" s="35" t="s">
        <v>3</v>
      </c>
      <c r="X14" s="35" t="s">
        <v>3</v>
      </c>
      <c r="Y14" s="56" t="s">
        <v>3</v>
      </c>
      <c r="Z14" s="137" t="s">
        <v>87</v>
      </c>
      <c r="AA14" s="137" t="s">
        <v>87</v>
      </c>
      <c r="AB14" s="135" t="s">
        <v>87</v>
      </c>
      <c r="AC14" s="137" t="s">
        <v>87</v>
      </c>
      <c r="AD14" s="135" t="s">
        <v>87</v>
      </c>
      <c r="AE14" s="137" t="s">
        <v>87</v>
      </c>
      <c r="AF14" s="137" t="s">
        <v>87</v>
      </c>
      <c r="AG14" s="137" t="s">
        <v>87</v>
      </c>
      <c r="AH14" s="137" t="s">
        <v>87</v>
      </c>
      <c r="AI14" s="137" t="s">
        <v>87</v>
      </c>
      <c r="AJ14" s="137" t="s">
        <v>87</v>
      </c>
      <c r="AK14" s="136" t="s">
        <v>87</v>
      </c>
      <c r="AL14" s="137" t="s">
        <v>87</v>
      </c>
      <c r="AM14" s="78" t="s">
        <v>2</v>
      </c>
      <c r="AN14" s="137" t="s">
        <v>87</v>
      </c>
      <c r="AO14" s="137" t="s">
        <v>87</v>
      </c>
      <c r="AP14" s="137" t="s">
        <v>87</v>
      </c>
      <c r="AQ14" s="136" t="s">
        <v>87</v>
      </c>
      <c r="AR14" s="42" t="s">
        <v>3</v>
      </c>
      <c r="AS14" s="42" t="s">
        <v>3</v>
      </c>
      <c r="AT14" s="36" t="s">
        <v>3</v>
      </c>
      <c r="AU14" s="137"/>
      <c r="AV14" s="137"/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33"/>
      <c r="U15" s="130" t="s">
        <v>2</v>
      </c>
      <c r="V15" s="148"/>
      <c r="W15" s="35" t="s">
        <v>3</v>
      </c>
      <c r="X15" s="35" t="s">
        <v>3</v>
      </c>
      <c r="Y15" s="56" t="s">
        <v>3</v>
      </c>
      <c r="Z15" s="136" t="s">
        <v>87</v>
      </c>
      <c r="AA15" s="136" t="s">
        <v>87</v>
      </c>
      <c r="AB15" s="78" t="s">
        <v>2</v>
      </c>
      <c r="AC15" s="136" t="s">
        <v>87</v>
      </c>
      <c r="AD15" s="78" t="s">
        <v>2</v>
      </c>
      <c r="AE15" s="136" t="s">
        <v>87</v>
      </c>
      <c r="AF15" s="136" t="s">
        <v>87</v>
      </c>
      <c r="AG15" s="136" t="s">
        <v>87</v>
      </c>
      <c r="AH15" s="136" t="s">
        <v>87</v>
      </c>
      <c r="AI15" s="136" t="s">
        <v>87</v>
      </c>
      <c r="AJ15" s="136" t="s">
        <v>87</v>
      </c>
      <c r="AK15" s="137" t="s">
        <v>87</v>
      </c>
      <c r="AL15" s="136" t="s">
        <v>87</v>
      </c>
      <c r="AM15" s="136" t="s">
        <v>87</v>
      </c>
      <c r="AN15" s="136" t="s">
        <v>87</v>
      </c>
      <c r="AO15" s="136" t="s">
        <v>87</v>
      </c>
      <c r="AP15" s="136" t="s">
        <v>87</v>
      </c>
      <c r="AQ15" s="173" t="s">
        <v>87</v>
      </c>
      <c r="AR15" s="42" t="s">
        <v>3</v>
      </c>
      <c r="AS15" s="42" t="s">
        <v>3</v>
      </c>
      <c r="AT15" s="36" t="s">
        <v>3</v>
      </c>
      <c r="AU15" s="136"/>
      <c r="AV15" s="136"/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9"/>
      <c r="J16" s="179"/>
      <c r="K16" s="179"/>
      <c r="L16" s="78" t="s">
        <v>2</v>
      </c>
      <c r="M16" s="179"/>
      <c r="N16" s="179"/>
      <c r="O16" s="179"/>
      <c r="P16" s="179"/>
      <c r="Q16" s="179"/>
      <c r="R16" s="179"/>
      <c r="S16" s="179"/>
      <c r="T16" s="133"/>
      <c r="U16" s="130" t="s">
        <v>2</v>
      </c>
      <c r="V16" s="179"/>
      <c r="W16" s="35" t="s">
        <v>3</v>
      </c>
      <c r="X16" s="35" t="s">
        <v>3</v>
      </c>
      <c r="Y16" s="4" t="s">
        <v>6</v>
      </c>
      <c r="Z16" s="173" t="s">
        <v>87</v>
      </c>
      <c r="AA16" s="173" t="s">
        <v>87</v>
      </c>
      <c r="AB16" s="136" t="s">
        <v>87</v>
      </c>
      <c r="AC16" s="173" t="s">
        <v>87</v>
      </c>
      <c r="AD16" s="136" t="s">
        <v>87</v>
      </c>
      <c r="AE16" s="173" t="s">
        <v>87</v>
      </c>
      <c r="AF16" s="173" t="s">
        <v>87</v>
      </c>
      <c r="AG16" s="173" t="s">
        <v>87</v>
      </c>
      <c r="AH16" s="173" t="s">
        <v>87</v>
      </c>
      <c r="AI16" s="173" t="s">
        <v>87</v>
      </c>
      <c r="AJ16" s="173" t="s">
        <v>87</v>
      </c>
      <c r="AK16" s="136" t="s">
        <v>87</v>
      </c>
      <c r="AL16" s="173" t="s">
        <v>87</v>
      </c>
      <c r="AM16" s="173" t="s">
        <v>87</v>
      </c>
      <c r="AN16" s="173" t="s">
        <v>87</v>
      </c>
      <c r="AO16" s="173" t="s">
        <v>87</v>
      </c>
      <c r="AP16" s="173" t="s">
        <v>87</v>
      </c>
      <c r="AQ16" s="137" t="s">
        <v>87</v>
      </c>
      <c r="AR16" s="42" t="s">
        <v>3</v>
      </c>
      <c r="AS16" s="42" t="s">
        <v>3</v>
      </c>
      <c r="AT16" s="36" t="s">
        <v>3</v>
      </c>
      <c r="AU16" s="173"/>
      <c r="AV16" s="173"/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180"/>
      <c r="J17" s="180"/>
      <c r="K17" s="180"/>
      <c r="L17" s="170"/>
      <c r="M17" s="180"/>
      <c r="N17" s="180"/>
      <c r="O17" s="180"/>
      <c r="P17" s="180"/>
      <c r="Q17" s="180"/>
      <c r="R17" s="180"/>
      <c r="S17" s="180"/>
      <c r="T17" s="133"/>
      <c r="U17" s="130" t="s">
        <v>2</v>
      </c>
      <c r="V17" s="180"/>
      <c r="W17" s="38" t="s">
        <v>3</v>
      </c>
      <c r="X17" s="38" t="s">
        <v>3</v>
      </c>
      <c r="Y17" s="27" t="s">
        <v>6</v>
      </c>
      <c r="Z17" s="175" t="s">
        <v>87</v>
      </c>
      <c r="AA17" s="175" t="s">
        <v>87</v>
      </c>
      <c r="AB17" s="142" t="s">
        <v>87</v>
      </c>
      <c r="AC17" s="175" t="s">
        <v>87</v>
      </c>
      <c r="AD17" s="142" t="s">
        <v>87</v>
      </c>
      <c r="AE17" s="175" t="s">
        <v>87</v>
      </c>
      <c r="AF17" s="175" t="s">
        <v>87</v>
      </c>
      <c r="AG17" s="175" t="s">
        <v>87</v>
      </c>
      <c r="AH17" s="175" t="s">
        <v>87</v>
      </c>
      <c r="AI17" s="175" t="s">
        <v>87</v>
      </c>
      <c r="AJ17" s="175" t="s">
        <v>87</v>
      </c>
      <c r="AK17" s="135" t="s">
        <v>87</v>
      </c>
      <c r="AL17" s="175" t="s">
        <v>87</v>
      </c>
      <c r="AM17" s="175" t="s">
        <v>87</v>
      </c>
      <c r="AN17" s="175" t="s">
        <v>87</v>
      </c>
      <c r="AO17" s="175" t="s">
        <v>87</v>
      </c>
      <c r="AP17" s="175" t="s">
        <v>87</v>
      </c>
      <c r="AQ17" s="137" t="s">
        <v>87</v>
      </c>
      <c r="AR17" s="44" t="s">
        <v>3</v>
      </c>
      <c r="AS17" s="44" t="s">
        <v>3</v>
      </c>
      <c r="AT17" s="36" t="s">
        <v>3</v>
      </c>
      <c r="AU17" s="175"/>
      <c r="AV17" s="175"/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57">
        <v>2</v>
      </c>
      <c r="B18" s="125" t="s">
        <v>4</v>
      </c>
      <c r="C18" s="185" t="s">
        <v>4</v>
      </c>
      <c r="D18" s="127"/>
      <c r="E18" s="127"/>
      <c r="F18" s="127"/>
      <c r="G18" s="127"/>
      <c r="H18" s="127"/>
      <c r="I18" s="127"/>
      <c r="J18" s="127"/>
      <c r="K18" s="127"/>
      <c r="L18" s="143"/>
      <c r="M18" s="127"/>
      <c r="N18" s="127"/>
      <c r="O18" s="127"/>
      <c r="P18" s="127"/>
      <c r="Q18" s="127"/>
      <c r="R18" s="127"/>
      <c r="S18" s="127"/>
      <c r="T18" s="127"/>
      <c r="U18" s="125" t="s">
        <v>2</v>
      </c>
      <c r="V18" s="125" t="s">
        <v>2</v>
      </c>
      <c r="W18" s="37" t="s">
        <v>3</v>
      </c>
      <c r="X18" s="37" t="s">
        <v>3</v>
      </c>
      <c r="Y18" s="37" t="s">
        <v>3</v>
      </c>
      <c r="Z18" s="37" t="s">
        <v>6</v>
      </c>
      <c r="AA18" s="129" t="s">
        <v>87</v>
      </c>
      <c r="AB18" s="129" t="s">
        <v>87</v>
      </c>
      <c r="AC18" s="129" t="s">
        <v>87</v>
      </c>
      <c r="AD18" s="129" t="s">
        <v>87</v>
      </c>
      <c r="AE18" s="129" t="s">
        <v>87</v>
      </c>
      <c r="AF18" s="129" t="s">
        <v>87</v>
      </c>
      <c r="AG18" s="129" t="s">
        <v>87</v>
      </c>
      <c r="AH18" s="129" t="s">
        <v>87</v>
      </c>
      <c r="AI18" s="129" t="s">
        <v>87</v>
      </c>
      <c r="AJ18" s="129" t="s">
        <v>87</v>
      </c>
      <c r="AK18" s="129" t="s">
        <v>87</v>
      </c>
      <c r="AL18" s="129" t="s">
        <v>87</v>
      </c>
      <c r="AM18" s="129" t="s">
        <v>87</v>
      </c>
      <c r="AN18" s="129" t="s">
        <v>87</v>
      </c>
      <c r="AO18" s="129" t="s">
        <v>87</v>
      </c>
      <c r="AP18" s="129" t="s">
        <v>87</v>
      </c>
      <c r="AQ18" s="41" t="s">
        <v>6</v>
      </c>
      <c r="AR18" s="41" t="s">
        <v>3</v>
      </c>
      <c r="AS18" s="29" t="s">
        <v>3</v>
      </c>
      <c r="AT18" s="62" t="s">
        <v>3</v>
      </c>
      <c r="AU18" s="61" t="s">
        <v>3</v>
      </c>
      <c r="AV18" s="41" t="s">
        <v>6</v>
      </c>
      <c r="AW18" s="41" t="s">
        <v>6</v>
      </c>
      <c r="AX18" s="41" t="s">
        <v>6</v>
      </c>
      <c r="AY18" s="41" t="s">
        <v>6</v>
      </c>
      <c r="AZ18" s="41" t="s">
        <v>6</v>
      </c>
      <c r="BA18" s="41" t="s">
        <v>6</v>
      </c>
      <c r="BB18" s="41" t="s">
        <v>6</v>
      </c>
      <c r="BC18" s="70" t="s">
        <v>6</v>
      </c>
      <c r="BD18" s="115">
        <f>BE18+BF18+BG18+BH18+BK18+BL18+BJ18</f>
        <v>40.285714285714285</v>
      </c>
      <c r="BE18" s="118">
        <f>BO18-BJ18-BL18-BK18-BK18-BH18-BG18-BF18-BM18-BN18</f>
        <v>33.285714285714285</v>
      </c>
      <c r="BF18" s="88">
        <f>COUNTIF(C18:BC24,"Э")/7</f>
        <v>7</v>
      </c>
      <c r="BG18" s="88">
        <f>COUNTIF(C18:BC24,"У")/7</f>
        <v>0</v>
      </c>
      <c r="BH18" s="88">
        <f>COUNTIF(C18:BC24,"П")/7</f>
        <v>0</v>
      </c>
      <c r="BI18" s="88">
        <v>4</v>
      </c>
      <c r="BJ18" s="88">
        <v>0</v>
      </c>
      <c r="BK18" s="88">
        <v>0</v>
      </c>
      <c r="BL18" s="88">
        <f>COUNTIF(C18:BC24,"Д")/7</f>
        <v>0</v>
      </c>
      <c r="BM18" s="88">
        <f>COUNTIF(C18:BC24,"К")/7</f>
        <v>10</v>
      </c>
      <c r="BN18" s="88">
        <f>COUNTIF(C18:BC24,"~*")/7</f>
        <v>2</v>
      </c>
      <c r="BO18" s="88">
        <f xml:space="preserve"> COUNTIF(C9:BC9,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0" t="s">
        <v>4</v>
      </c>
      <c r="D19" s="133"/>
      <c r="E19" s="133"/>
      <c r="F19" s="133"/>
      <c r="G19" s="133"/>
      <c r="H19" s="133"/>
      <c r="I19" s="133"/>
      <c r="J19" s="133"/>
      <c r="K19" s="133"/>
      <c r="L19" s="147"/>
      <c r="M19" s="133"/>
      <c r="N19" s="133"/>
      <c r="O19" s="133"/>
      <c r="P19" s="133"/>
      <c r="Q19" s="133"/>
      <c r="R19" s="133"/>
      <c r="S19" s="133"/>
      <c r="T19" s="133"/>
      <c r="U19" s="130" t="s">
        <v>2</v>
      </c>
      <c r="V19" s="147"/>
      <c r="W19" s="35" t="s">
        <v>3</v>
      </c>
      <c r="X19" s="35" t="s">
        <v>3</v>
      </c>
      <c r="Y19" s="35" t="s">
        <v>3</v>
      </c>
      <c r="Z19" s="35" t="s">
        <v>6</v>
      </c>
      <c r="AA19" s="135" t="s">
        <v>87</v>
      </c>
      <c r="AB19" s="135" t="s">
        <v>87</v>
      </c>
      <c r="AC19" s="135" t="s">
        <v>87</v>
      </c>
      <c r="AD19" s="135" t="s">
        <v>87</v>
      </c>
      <c r="AE19" s="135" t="s">
        <v>87</v>
      </c>
      <c r="AF19" s="135" t="s">
        <v>87</v>
      </c>
      <c r="AG19" s="135" t="s">
        <v>87</v>
      </c>
      <c r="AH19" s="135" t="s">
        <v>87</v>
      </c>
      <c r="AI19" s="135" t="s">
        <v>87</v>
      </c>
      <c r="AJ19" s="135" t="s">
        <v>87</v>
      </c>
      <c r="AK19" s="135" t="s">
        <v>87</v>
      </c>
      <c r="AL19" s="135" t="s">
        <v>87</v>
      </c>
      <c r="AM19" s="135" t="s">
        <v>87</v>
      </c>
      <c r="AN19" s="135" t="s">
        <v>87</v>
      </c>
      <c r="AO19" s="135" t="s">
        <v>87</v>
      </c>
      <c r="AP19" s="135" t="s">
        <v>87</v>
      </c>
      <c r="AQ19" s="42" t="s">
        <v>6</v>
      </c>
      <c r="AR19" s="42" t="s">
        <v>3</v>
      </c>
      <c r="AS19" s="6" t="s">
        <v>3</v>
      </c>
      <c r="AT19" s="36" t="s">
        <v>3</v>
      </c>
      <c r="AU19" s="42" t="s">
        <v>6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11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0" t="s">
        <v>4</v>
      </c>
      <c r="D20" s="133"/>
      <c r="E20" s="133"/>
      <c r="F20" s="133"/>
      <c r="G20" s="133"/>
      <c r="H20" s="133"/>
      <c r="I20" s="133"/>
      <c r="J20" s="133"/>
      <c r="K20" s="133"/>
      <c r="L20" s="147"/>
      <c r="M20" s="133"/>
      <c r="N20" s="133"/>
      <c r="O20" s="133"/>
      <c r="P20" s="133"/>
      <c r="Q20" s="133"/>
      <c r="R20" s="133"/>
      <c r="S20" s="133"/>
      <c r="T20" s="133"/>
      <c r="U20" s="130" t="s">
        <v>2</v>
      </c>
      <c r="V20" s="35" t="s">
        <v>3</v>
      </c>
      <c r="W20" s="35" t="s">
        <v>3</v>
      </c>
      <c r="X20" s="35" t="s">
        <v>3</v>
      </c>
      <c r="Y20" s="35" t="s">
        <v>3</v>
      </c>
      <c r="Z20" s="35" t="s">
        <v>6</v>
      </c>
      <c r="AA20" s="136" t="s">
        <v>87</v>
      </c>
      <c r="AB20" s="135" t="s">
        <v>87</v>
      </c>
      <c r="AC20" s="136" t="s">
        <v>87</v>
      </c>
      <c r="AD20" s="135" t="s">
        <v>87</v>
      </c>
      <c r="AE20" s="136" t="s">
        <v>87</v>
      </c>
      <c r="AF20" s="136" t="s">
        <v>87</v>
      </c>
      <c r="AG20" s="136" t="s">
        <v>87</v>
      </c>
      <c r="AH20" s="136" t="s">
        <v>87</v>
      </c>
      <c r="AI20" s="136" t="s">
        <v>87</v>
      </c>
      <c r="AJ20" s="136" t="s">
        <v>87</v>
      </c>
      <c r="AK20" s="136" t="s">
        <v>87</v>
      </c>
      <c r="AL20" s="78" t="s">
        <v>2</v>
      </c>
      <c r="AM20" s="135" t="s">
        <v>87</v>
      </c>
      <c r="AN20" s="136" t="s">
        <v>87</v>
      </c>
      <c r="AO20" s="136" t="s">
        <v>87</v>
      </c>
      <c r="AP20" s="136" t="s">
        <v>87</v>
      </c>
      <c r="AQ20" s="42" t="s">
        <v>6</v>
      </c>
      <c r="AR20" s="78" t="s">
        <v>2</v>
      </c>
      <c r="AS20" s="6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11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0" t="s">
        <v>4</v>
      </c>
      <c r="D21" s="133"/>
      <c r="E21" s="133"/>
      <c r="F21" s="133"/>
      <c r="G21" s="133"/>
      <c r="H21" s="133"/>
      <c r="I21" s="133"/>
      <c r="J21" s="133"/>
      <c r="K21" s="133"/>
      <c r="L21" s="147"/>
      <c r="M21" s="133"/>
      <c r="N21" s="133"/>
      <c r="O21" s="133"/>
      <c r="P21" s="133"/>
      <c r="Q21" s="133"/>
      <c r="R21" s="133"/>
      <c r="S21" s="133"/>
      <c r="T21" s="133"/>
      <c r="U21" s="130" t="s">
        <v>2</v>
      </c>
      <c r="V21" s="35" t="s">
        <v>3</v>
      </c>
      <c r="W21" s="35" t="s">
        <v>3</v>
      </c>
      <c r="X21" s="35" t="s">
        <v>3</v>
      </c>
      <c r="Y21" s="35" t="s">
        <v>3</v>
      </c>
      <c r="Z21" s="35" t="s">
        <v>6</v>
      </c>
      <c r="AA21" s="137" t="s">
        <v>87</v>
      </c>
      <c r="AB21" s="135" t="s">
        <v>87</v>
      </c>
      <c r="AC21" s="137" t="s">
        <v>87</v>
      </c>
      <c r="AD21" s="135" t="s">
        <v>87</v>
      </c>
      <c r="AE21" s="137" t="s">
        <v>87</v>
      </c>
      <c r="AF21" s="137" t="s">
        <v>87</v>
      </c>
      <c r="AG21" s="137" t="s">
        <v>87</v>
      </c>
      <c r="AH21" s="137" t="s">
        <v>87</v>
      </c>
      <c r="AI21" s="137" t="s">
        <v>87</v>
      </c>
      <c r="AJ21" s="137" t="s">
        <v>87</v>
      </c>
      <c r="AK21" s="136" t="s">
        <v>87</v>
      </c>
      <c r="AL21" s="137" t="s">
        <v>87</v>
      </c>
      <c r="AM21" s="78" t="s">
        <v>2</v>
      </c>
      <c r="AN21" s="137" t="s">
        <v>87</v>
      </c>
      <c r="AO21" s="137" t="s">
        <v>87</v>
      </c>
      <c r="AP21" s="137" t="s">
        <v>87</v>
      </c>
      <c r="AQ21" s="42" t="s">
        <v>6</v>
      </c>
      <c r="AR21" s="42" t="s">
        <v>3</v>
      </c>
      <c r="AS21" s="6" t="s">
        <v>3</v>
      </c>
      <c r="AT21" s="61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11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47"/>
      <c r="M22" s="133"/>
      <c r="N22" s="133"/>
      <c r="O22" s="133"/>
      <c r="P22" s="133"/>
      <c r="Q22" s="133"/>
      <c r="R22" s="133"/>
      <c r="S22" s="133"/>
      <c r="T22" s="133"/>
      <c r="U22" s="130" t="s">
        <v>2</v>
      </c>
      <c r="V22" s="35" t="s">
        <v>3</v>
      </c>
      <c r="W22" s="35" t="s">
        <v>3</v>
      </c>
      <c r="X22" s="35" t="s">
        <v>3</v>
      </c>
      <c r="Y22" s="35" t="s">
        <v>3</v>
      </c>
      <c r="Z22" s="136" t="s">
        <v>87</v>
      </c>
      <c r="AA22" s="136" t="s">
        <v>87</v>
      </c>
      <c r="AB22" s="78" t="s">
        <v>2</v>
      </c>
      <c r="AC22" s="136" t="s">
        <v>87</v>
      </c>
      <c r="AD22" s="78" t="s">
        <v>2</v>
      </c>
      <c r="AE22" s="136" t="s">
        <v>87</v>
      </c>
      <c r="AF22" s="136" t="s">
        <v>87</v>
      </c>
      <c r="AG22" s="136" t="s">
        <v>87</v>
      </c>
      <c r="AH22" s="136" t="s">
        <v>87</v>
      </c>
      <c r="AI22" s="136" t="s">
        <v>87</v>
      </c>
      <c r="AJ22" s="136" t="s">
        <v>87</v>
      </c>
      <c r="AK22" s="137" t="s">
        <v>87</v>
      </c>
      <c r="AL22" s="136" t="s">
        <v>87</v>
      </c>
      <c r="AM22" s="136" t="s">
        <v>87</v>
      </c>
      <c r="AN22" s="136" t="s">
        <v>87</v>
      </c>
      <c r="AO22" s="136" t="s">
        <v>87</v>
      </c>
      <c r="AP22" s="136" t="s">
        <v>87</v>
      </c>
      <c r="AQ22" s="36" t="s">
        <v>3</v>
      </c>
      <c r="AR22" s="42" t="s">
        <v>3</v>
      </c>
      <c r="AS22" s="6" t="s">
        <v>3</v>
      </c>
      <c r="AT22" s="61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11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33"/>
      <c r="D23" s="133"/>
      <c r="E23" s="133"/>
      <c r="F23" s="133"/>
      <c r="G23" s="133"/>
      <c r="H23" s="133"/>
      <c r="I23" s="133"/>
      <c r="J23" s="133"/>
      <c r="K23" s="133"/>
      <c r="L23" s="208" t="s">
        <v>2</v>
      </c>
      <c r="M23" s="133"/>
      <c r="N23" s="133"/>
      <c r="O23" s="133"/>
      <c r="P23" s="133"/>
      <c r="Q23" s="133"/>
      <c r="R23" s="133"/>
      <c r="S23" s="133"/>
      <c r="T23" s="133"/>
      <c r="U23" s="130" t="s">
        <v>2</v>
      </c>
      <c r="V23" s="35" t="s">
        <v>3</v>
      </c>
      <c r="W23" s="35" t="s">
        <v>3</v>
      </c>
      <c r="X23" s="35" t="s">
        <v>3</v>
      </c>
      <c r="Y23" s="35" t="s">
        <v>3</v>
      </c>
      <c r="Z23" s="173" t="s">
        <v>87</v>
      </c>
      <c r="AA23" s="173" t="s">
        <v>87</v>
      </c>
      <c r="AB23" s="136" t="s">
        <v>87</v>
      </c>
      <c r="AC23" s="173" t="s">
        <v>87</v>
      </c>
      <c r="AD23" s="136" t="s">
        <v>87</v>
      </c>
      <c r="AE23" s="173" t="s">
        <v>87</v>
      </c>
      <c r="AF23" s="173" t="s">
        <v>87</v>
      </c>
      <c r="AG23" s="173" t="s">
        <v>87</v>
      </c>
      <c r="AH23" s="173" t="s">
        <v>87</v>
      </c>
      <c r="AI23" s="173" t="s">
        <v>87</v>
      </c>
      <c r="AJ23" s="173" t="s">
        <v>87</v>
      </c>
      <c r="AK23" s="136" t="s">
        <v>87</v>
      </c>
      <c r="AL23" s="173" t="s">
        <v>87</v>
      </c>
      <c r="AM23" s="173" t="s">
        <v>87</v>
      </c>
      <c r="AN23" s="173" t="s">
        <v>87</v>
      </c>
      <c r="AO23" s="173" t="s">
        <v>87</v>
      </c>
      <c r="AP23" s="173" t="s">
        <v>87</v>
      </c>
      <c r="AQ23" s="36" t="s">
        <v>3</v>
      </c>
      <c r="AR23" s="42" t="s">
        <v>3</v>
      </c>
      <c r="AS23" s="6" t="s">
        <v>3</v>
      </c>
      <c r="AT23" s="61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11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7"/>
      <c r="B24" s="138" t="s">
        <v>4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53"/>
      <c r="M24" s="139"/>
      <c r="N24" s="139"/>
      <c r="O24" s="139"/>
      <c r="P24" s="139"/>
      <c r="Q24" s="139"/>
      <c r="R24" s="139"/>
      <c r="S24" s="139"/>
      <c r="T24" s="139"/>
      <c r="U24" s="138" t="s">
        <v>2</v>
      </c>
      <c r="V24" s="38" t="s">
        <v>3</v>
      </c>
      <c r="W24" s="38" t="s">
        <v>3</v>
      </c>
      <c r="X24" s="38" t="s">
        <v>3</v>
      </c>
      <c r="Y24" s="38" t="s">
        <v>6</v>
      </c>
      <c r="Z24" s="175" t="s">
        <v>87</v>
      </c>
      <c r="AA24" s="175" t="s">
        <v>87</v>
      </c>
      <c r="AB24" s="142" t="s">
        <v>87</v>
      </c>
      <c r="AC24" s="175" t="s">
        <v>87</v>
      </c>
      <c r="AD24" s="142" t="s">
        <v>87</v>
      </c>
      <c r="AE24" s="175" t="s">
        <v>87</v>
      </c>
      <c r="AF24" s="175" t="s">
        <v>87</v>
      </c>
      <c r="AG24" s="175" t="s">
        <v>87</v>
      </c>
      <c r="AH24" s="175" t="s">
        <v>87</v>
      </c>
      <c r="AI24" s="175" t="s">
        <v>87</v>
      </c>
      <c r="AJ24" s="175" t="s">
        <v>87</v>
      </c>
      <c r="AK24" s="142" t="s">
        <v>87</v>
      </c>
      <c r="AL24" s="175" t="s">
        <v>87</v>
      </c>
      <c r="AM24" s="175" t="s">
        <v>87</v>
      </c>
      <c r="AN24" s="175" t="s">
        <v>87</v>
      </c>
      <c r="AO24" s="175" t="s">
        <v>87</v>
      </c>
      <c r="AP24" s="175" t="s">
        <v>87</v>
      </c>
      <c r="AQ24" s="36" t="s">
        <v>3</v>
      </c>
      <c r="AR24" s="44" t="s">
        <v>3</v>
      </c>
      <c r="AS24" s="30" t="s">
        <v>3</v>
      </c>
      <c r="AT24" s="61" t="s">
        <v>3</v>
      </c>
      <c r="AU24" s="44" t="s">
        <v>6</v>
      </c>
      <c r="AV24" s="44" t="s">
        <v>6</v>
      </c>
      <c r="AW24" s="44" t="s">
        <v>6</v>
      </c>
      <c r="AX24" s="44" t="s">
        <v>6</v>
      </c>
      <c r="AY24" s="44" t="s">
        <v>6</v>
      </c>
      <c r="AZ24" s="44" t="s">
        <v>6</v>
      </c>
      <c r="BA24" s="44" t="s">
        <v>6</v>
      </c>
      <c r="BB24" s="44" t="s">
        <v>6</v>
      </c>
      <c r="BC24" s="171" t="s">
        <v>4</v>
      </c>
      <c r="BD24" s="117"/>
      <c r="BE24" s="120"/>
      <c r="BF24" s="90"/>
      <c r="BG24" s="90"/>
      <c r="BH24" s="90"/>
      <c r="BI24" s="90"/>
      <c r="BJ24" s="90"/>
      <c r="BK24" s="90"/>
      <c r="BL24" s="90"/>
      <c r="BM24" s="90"/>
      <c r="BN24" s="90"/>
      <c r="BO24" s="90"/>
    </row>
    <row r="25" spans="1:67" ht="14.25" customHeight="1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</row>
    <row r="26" spans="1:67" ht="14.25" customHeight="1" x14ac:dyDescent="0.15">
      <c r="A26" s="1" t="s">
        <v>141</v>
      </c>
      <c r="B26" s="39" t="s">
        <v>87</v>
      </c>
      <c r="C26" s="1" t="s">
        <v>134</v>
      </c>
    </row>
    <row r="27" spans="1:67" ht="14.25" customHeight="1" x14ac:dyDescent="0.15">
      <c r="A27" s="1" t="s">
        <v>129</v>
      </c>
      <c r="B27" s="55" t="s">
        <v>86</v>
      </c>
      <c r="C27" s="1" t="s">
        <v>169</v>
      </c>
    </row>
    <row r="28" spans="1:67" ht="14.25" customHeight="1" x14ac:dyDescent="0.15">
      <c r="A28" s="1" t="s">
        <v>129</v>
      </c>
      <c r="B28" s="18" t="s">
        <v>86</v>
      </c>
      <c r="C28" s="1" t="s">
        <v>166</v>
      </c>
    </row>
  </sheetData>
  <mergeCells count="55">
    <mergeCell ref="BO11:BO17"/>
    <mergeCell ref="BI11:BI17"/>
    <mergeCell ref="BJ11:BJ17"/>
    <mergeCell ref="BK11:BK17"/>
    <mergeCell ref="BL11:BL17"/>
    <mergeCell ref="BM11:BM17"/>
    <mergeCell ref="BE11:BE17"/>
    <mergeCell ref="BF11:BF17"/>
    <mergeCell ref="BG11:BG17"/>
    <mergeCell ref="BH11:BH17"/>
    <mergeCell ref="BN11:BN17"/>
    <mergeCell ref="B10:BB10"/>
    <mergeCell ref="B2:B8"/>
    <mergeCell ref="A11:A17"/>
    <mergeCell ref="B11:B17"/>
    <mergeCell ref="BD11:BD17"/>
    <mergeCell ref="BO2:BO9"/>
    <mergeCell ref="BE2:BE9"/>
    <mergeCell ref="AG1:AK1"/>
    <mergeCell ref="AY1:BC1"/>
    <mergeCell ref="AP1:AS1"/>
    <mergeCell ref="BE1:BO1"/>
    <mergeCell ref="BL2:BL9"/>
    <mergeCell ref="BN2:BN9"/>
    <mergeCell ref="BH2:BH9"/>
    <mergeCell ref="BM2:BM9"/>
    <mergeCell ref="P1:S1"/>
    <mergeCell ref="BK2:BK9"/>
    <mergeCell ref="A1:A9"/>
    <mergeCell ref="BG2:BG9"/>
    <mergeCell ref="AL1:AO1"/>
    <mergeCell ref="L1:O1"/>
    <mergeCell ref="T1:X1"/>
    <mergeCell ref="Y1:AB1"/>
    <mergeCell ref="AT1:AX1"/>
    <mergeCell ref="AC1:AF1"/>
    <mergeCell ref="B1:F1"/>
    <mergeCell ref="BD2:BD9"/>
    <mergeCell ref="G1:K1"/>
    <mergeCell ref="BI2:BI9"/>
    <mergeCell ref="BJ2:BJ9"/>
    <mergeCell ref="BF2:BF9"/>
    <mergeCell ref="A18:A24"/>
    <mergeCell ref="BD18:BD24"/>
    <mergeCell ref="BE18:BE24"/>
    <mergeCell ref="BF18:BF24"/>
    <mergeCell ref="BG18:BG24"/>
    <mergeCell ref="BM18:BM24"/>
    <mergeCell ref="BN18:BN24"/>
    <mergeCell ref="BO18:BO24"/>
    <mergeCell ref="BH18:BH24"/>
    <mergeCell ref="BI18:BI24"/>
    <mergeCell ref="BJ18:BJ24"/>
    <mergeCell ref="BK18:BK24"/>
    <mergeCell ref="BL18:BL24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53"/>
  <sheetViews>
    <sheetView view="pageBreakPreview" zoomScaleNormal="115" workbookViewId="0">
      <pane ySplit="9" topLeftCell="A36" activePane="bottomLeft" state="frozen"/>
      <selection pane="bottomLeft" activeCell="A11" sqref="A11:BC45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88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50"/>
      <c r="I11" s="25"/>
      <c r="J11" s="25"/>
      <c r="K11" s="126"/>
      <c r="L11" s="127"/>
      <c r="M11" s="25"/>
      <c r="N11" s="25"/>
      <c r="O11" s="25"/>
      <c r="P11" s="25"/>
      <c r="Q11" s="25"/>
      <c r="R11" s="25"/>
      <c r="S11" s="160"/>
      <c r="T11" s="144"/>
      <c r="U11" s="125" t="s">
        <v>2</v>
      </c>
      <c r="V11" s="125" t="s">
        <v>2</v>
      </c>
      <c r="W11" s="50"/>
      <c r="X11" s="50" t="s">
        <v>3</v>
      </c>
      <c r="Y11" s="37" t="s">
        <v>3</v>
      </c>
      <c r="Z11" s="37" t="s">
        <v>6</v>
      </c>
      <c r="AA11" s="146"/>
      <c r="AB11" s="145"/>
      <c r="AC11" s="146"/>
      <c r="AD11" s="145"/>
      <c r="AE11" s="146"/>
      <c r="AF11" s="146"/>
      <c r="AG11" s="146"/>
      <c r="AH11" s="146"/>
      <c r="AI11" s="146"/>
      <c r="AJ11" s="146"/>
      <c r="AK11" s="145"/>
      <c r="AL11" s="146"/>
      <c r="AM11" s="145"/>
      <c r="AN11" s="146"/>
      <c r="AO11" s="146"/>
      <c r="AP11" s="146"/>
      <c r="AQ11" s="161"/>
      <c r="AR11" s="41"/>
      <c r="AS11" s="41" t="s">
        <v>3</v>
      </c>
      <c r="AT11" s="62" t="s">
        <v>3</v>
      </c>
      <c r="AU11" s="41" t="s">
        <v>3</v>
      </c>
      <c r="AV11" s="146"/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38.714285714285715</v>
      </c>
      <c r="BE11" s="88">
        <f>BO11-BJ11-BL11-BK11-BK11-BH11-BG11-BF11-BM11-BN11</f>
        <v>33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f>COUNTIF(C11:BC17,"Пр")/6</f>
        <v>0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8.1428571428571423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35"/>
      <c r="I12" s="17"/>
      <c r="J12" s="17"/>
      <c r="K12" s="132"/>
      <c r="L12" s="133"/>
      <c r="M12" s="17"/>
      <c r="N12" s="17"/>
      <c r="O12" s="17"/>
      <c r="P12" s="17"/>
      <c r="Q12" s="17"/>
      <c r="R12" s="17"/>
      <c r="S12" s="165"/>
      <c r="T12" s="148"/>
      <c r="U12" s="130" t="s">
        <v>2</v>
      </c>
      <c r="V12" s="49"/>
      <c r="W12" s="35"/>
      <c r="X12" s="35" t="s">
        <v>3</v>
      </c>
      <c r="Y12" s="49" t="s">
        <v>3</v>
      </c>
      <c r="Z12" s="35" t="s">
        <v>6</v>
      </c>
      <c r="AA12" s="150"/>
      <c r="AB12" s="149"/>
      <c r="AC12" s="150"/>
      <c r="AD12" s="149"/>
      <c r="AE12" s="150"/>
      <c r="AF12" s="150"/>
      <c r="AG12" s="150"/>
      <c r="AH12" s="150"/>
      <c r="AI12" s="150"/>
      <c r="AJ12" s="150"/>
      <c r="AK12" s="151"/>
      <c r="AL12" s="150"/>
      <c r="AM12" s="151"/>
      <c r="AN12" s="150"/>
      <c r="AO12" s="150"/>
      <c r="AP12" s="150"/>
      <c r="AQ12" s="166"/>
      <c r="AR12" s="42"/>
      <c r="AS12" s="42" t="s">
        <v>3</v>
      </c>
      <c r="AT12" s="36" t="s">
        <v>3</v>
      </c>
      <c r="AU12" s="42" t="s">
        <v>3</v>
      </c>
      <c r="AV12" s="150"/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9" t="s">
        <v>3</v>
      </c>
      <c r="I13" s="17"/>
      <c r="J13" s="17"/>
      <c r="K13" s="132"/>
      <c r="L13" s="133"/>
      <c r="M13" s="17"/>
      <c r="N13" s="17"/>
      <c r="O13" s="17"/>
      <c r="P13" s="17"/>
      <c r="Q13" s="17"/>
      <c r="R13" s="17"/>
      <c r="S13" s="165"/>
      <c r="T13" s="148"/>
      <c r="U13" s="130" t="s">
        <v>2</v>
      </c>
      <c r="V13" s="49"/>
      <c r="W13" s="35"/>
      <c r="X13" s="35" t="s">
        <v>3</v>
      </c>
      <c r="Y13" s="49" t="s">
        <v>3</v>
      </c>
      <c r="Z13" s="35" t="s">
        <v>6</v>
      </c>
      <c r="AA13" s="150"/>
      <c r="AB13" s="149"/>
      <c r="AC13" s="150"/>
      <c r="AD13" s="149"/>
      <c r="AE13" s="150"/>
      <c r="AF13" s="150"/>
      <c r="AG13" s="150"/>
      <c r="AH13" s="150"/>
      <c r="AI13" s="150"/>
      <c r="AJ13" s="150"/>
      <c r="AK13" s="151"/>
      <c r="AL13" s="78" t="s">
        <v>2</v>
      </c>
      <c r="AM13" s="151"/>
      <c r="AN13" s="150"/>
      <c r="AO13" s="150"/>
      <c r="AP13" s="150"/>
      <c r="AQ13" s="166"/>
      <c r="AR13" s="78" t="s">
        <v>2</v>
      </c>
      <c r="AS13" s="42" t="s">
        <v>3</v>
      </c>
      <c r="AT13" s="36" t="s">
        <v>3</v>
      </c>
      <c r="AU13" s="150"/>
      <c r="AV13" s="150"/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35" t="s">
        <v>3</v>
      </c>
      <c r="I14" s="17"/>
      <c r="J14" s="17"/>
      <c r="K14" s="132"/>
      <c r="L14" s="133"/>
      <c r="M14" s="17"/>
      <c r="N14" s="17"/>
      <c r="O14" s="17"/>
      <c r="P14" s="17"/>
      <c r="Q14" s="17"/>
      <c r="R14" s="17"/>
      <c r="S14" s="165"/>
      <c r="T14" s="148"/>
      <c r="U14" s="130" t="s">
        <v>2</v>
      </c>
      <c r="V14" s="49"/>
      <c r="W14" s="35" t="s">
        <v>3</v>
      </c>
      <c r="X14" s="35" t="s">
        <v>3</v>
      </c>
      <c r="Y14" s="49" t="s">
        <v>3</v>
      </c>
      <c r="Z14" s="35" t="s">
        <v>6</v>
      </c>
      <c r="AA14" s="150"/>
      <c r="AB14" s="149"/>
      <c r="AC14" s="150"/>
      <c r="AD14" s="149"/>
      <c r="AE14" s="150"/>
      <c r="AF14" s="150"/>
      <c r="AG14" s="150"/>
      <c r="AH14" s="150"/>
      <c r="AI14" s="150"/>
      <c r="AJ14" s="150"/>
      <c r="AK14" s="151"/>
      <c r="AL14" s="151"/>
      <c r="AM14" s="78" t="s">
        <v>2</v>
      </c>
      <c r="AN14" s="150"/>
      <c r="AO14" s="150"/>
      <c r="AP14" s="150"/>
      <c r="AQ14" s="36"/>
      <c r="AR14" s="42" t="s">
        <v>3</v>
      </c>
      <c r="AS14" s="42" t="s">
        <v>3</v>
      </c>
      <c r="AT14" s="36" t="s">
        <v>3</v>
      </c>
      <c r="AU14" s="150"/>
      <c r="AV14" s="150"/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7"/>
      <c r="J15" s="17"/>
      <c r="K15" s="132"/>
      <c r="L15" s="133"/>
      <c r="M15" s="17"/>
      <c r="N15" s="17"/>
      <c r="O15" s="17"/>
      <c r="P15" s="17"/>
      <c r="Q15" s="17"/>
      <c r="R15" s="17"/>
      <c r="S15" s="165"/>
      <c r="T15" s="148"/>
      <c r="U15" s="130" t="s">
        <v>2</v>
      </c>
      <c r="V15" s="49"/>
      <c r="W15" s="35" t="s">
        <v>3</v>
      </c>
      <c r="X15" s="35" t="s">
        <v>3</v>
      </c>
      <c r="Y15" s="49" t="s">
        <v>3</v>
      </c>
      <c r="Z15" s="35" t="s">
        <v>6</v>
      </c>
      <c r="AA15" s="150"/>
      <c r="AB15" s="78" t="s">
        <v>2</v>
      </c>
      <c r="AC15" s="150"/>
      <c r="AD15" s="78" t="s">
        <v>2</v>
      </c>
      <c r="AE15" s="150"/>
      <c r="AF15" s="150"/>
      <c r="AG15" s="150"/>
      <c r="AH15" s="150"/>
      <c r="AI15" s="150"/>
      <c r="AJ15" s="150"/>
      <c r="AK15" s="151"/>
      <c r="AL15" s="151"/>
      <c r="AM15" s="151"/>
      <c r="AN15" s="150"/>
      <c r="AO15" s="150"/>
      <c r="AP15" s="150"/>
      <c r="AQ15" s="36"/>
      <c r="AR15" s="42" t="s">
        <v>3</v>
      </c>
      <c r="AS15" s="42" t="s">
        <v>3</v>
      </c>
      <c r="AT15" s="36" t="s">
        <v>3</v>
      </c>
      <c r="AU15" s="150"/>
      <c r="AV15" s="150"/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"/>
      <c r="J16" s="17"/>
      <c r="K16" s="132"/>
      <c r="L16" s="78" t="s">
        <v>2</v>
      </c>
      <c r="M16" s="17"/>
      <c r="N16" s="17"/>
      <c r="O16" s="17"/>
      <c r="P16" s="17"/>
      <c r="Q16" s="17"/>
      <c r="R16" s="17"/>
      <c r="S16" s="165"/>
      <c r="T16" s="148"/>
      <c r="U16" s="130" t="s">
        <v>2</v>
      </c>
      <c r="V16" s="49"/>
      <c r="W16" s="35" t="s">
        <v>3</v>
      </c>
      <c r="X16" s="35" t="s">
        <v>3</v>
      </c>
      <c r="Y16" s="4" t="s">
        <v>6</v>
      </c>
      <c r="Z16" s="35" t="s">
        <v>6</v>
      </c>
      <c r="AA16" s="150"/>
      <c r="AB16" s="151"/>
      <c r="AC16" s="150"/>
      <c r="AD16" s="151"/>
      <c r="AE16" s="150"/>
      <c r="AF16" s="150"/>
      <c r="AG16" s="150"/>
      <c r="AH16" s="150"/>
      <c r="AI16" s="150"/>
      <c r="AJ16" s="150"/>
      <c r="AK16" s="151"/>
      <c r="AL16" s="151"/>
      <c r="AM16" s="151"/>
      <c r="AN16" s="150"/>
      <c r="AO16" s="150"/>
      <c r="AP16" s="150"/>
      <c r="AQ16" s="36"/>
      <c r="AR16" s="42" t="s">
        <v>3</v>
      </c>
      <c r="AS16" s="42" t="s">
        <v>3</v>
      </c>
      <c r="AT16" s="36" t="s">
        <v>3</v>
      </c>
      <c r="AU16" s="150"/>
      <c r="AV16" s="150"/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28"/>
      <c r="J17" s="28"/>
      <c r="K17" s="140"/>
      <c r="L17" s="139"/>
      <c r="M17" s="28"/>
      <c r="N17" s="28"/>
      <c r="O17" s="28"/>
      <c r="P17" s="28"/>
      <c r="Q17" s="28"/>
      <c r="R17" s="28"/>
      <c r="S17" s="170"/>
      <c r="T17" s="148"/>
      <c r="U17" s="138" t="s">
        <v>2</v>
      </c>
      <c r="V17" s="63"/>
      <c r="W17" s="38" t="s">
        <v>3</v>
      </c>
      <c r="X17" s="38" t="s">
        <v>3</v>
      </c>
      <c r="Y17" s="27" t="s">
        <v>6</v>
      </c>
      <c r="Z17" s="38" t="s">
        <v>6</v>
      </c>
      <c r="AA17" s="155"/>
      <c r="AB17" s="154"/>
      <c r="AC17" s="155"/>
      <c r="AD17" s="154"/>
      <c r="AE17" s="155"/>
      <c r="AF17" s="155"/>
      <c r="AG17" s="155"/>
      <c r="AH17" s="155"/>
      <c r="AI17" s="155"/>
      <c r="AJ17" s="155"/>
      <c r="AK17" s="154"/>
      <c r="AL17" s="154"/>
      <c r="AM17" s="154"/>
      <c r="AN17" s="155"/>
      <c r="AO17" s="155"/>
      <c r="AP17" s="155"/>
      <c r="AQ17" s="60"/>
      <c r="AR17" s="44" t="s">
        <v>3</v>
      </c>
      <c r="AS17" s="44" t="s">
        <v>3</v>
      </c>
      <c r="AT17" s="61" t="s">
        <v>3</v>
      </c>
      <c r="AU17" s="155"/>
      <c r="AV17" s="155"/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62">
        <v>2</v>
      </c>
      <c r="B18" s="131" t="s">
        <v>4</v>
      </c>
      <c r="C18" s="131" t="s">
        <v>4</v>
      </c>
      <c r="D18" s="160" t="s">
        <v>87</v>
      </c>
      <c r="E18" s="160" t="s">
        <v>87</v>
      </c>
      <c r="F18" s="160" t="s">
        <v>87</v>
      </c>
      <c r="G18" s="160" t="s">
        <v>87</v>
      </c>
      <c r="H18" s="160" t="s">
        <v>87</v>
      </c>
      <c r="I18" s="160" t="s">
        <v>87</v>
      </c>
      <c r="J18" s="160" t="s">
        <v>87</v>
      </c>
      <c r="K18" s="160" t="s">
        <v>87</v>
      </c>
      <c r="L18" s="160" t="s">
        <v>87</v>
      </c>
      <c r="M18" s="160" t="s">
        <v>87</v>
      </c>
      <c r="N18" s="160" t="s">
        <v>87</v>
      </c>
      <c r="O18" s="160" t="s">
        <v>87</v>
      </c>
      <c r="P18" s="160" t="s">
        <v>87</v>
      </c>
      <c r="Q18" s="160" t="s">
        <v>87</v>
      </c>
      <c r="R18" s="160" t="s">
        <v>87</v>
      </c>
      <c r="S18" s="160" t="s">
        <v>87</v>
      </c>
      <c r="T18" s="160" t="s">
        <v>87</v>
      </c>
      <c r="U18" s="131" t="s">
        <v>2</v>
      </c>
      <c r="V18" s="125" t="s">
        <v>2</v>
      </c>
      <c r="W18" s="34" t="s">
        <v>3</v>
      </c>
      <c r="X18" s="34" t="s">
        <v>3</v>
      </c>
      <c r="Y18" s="34" t="s">
        <v>3</v>
      </c>
      <c r="Z18" s="34" t="s">
        <v>6</v>
      </c>
      <c r="AA18" s="129" t="s">
        <v>87</v>
      </c>
      <c r="AB18" s="129" t="s">
        <v>87</v>
      </c>
      <c r="AC18" s="129" t="s">
        <v>87</v>
      </c>
      <c r="AD18" s="129" t="s">
        <v>87</v>
      </c>
      <c r="AE18" s="129" t="s">
        <v>87</v>
      </c>
      <c r="AF18" s="129" t="s">
        <v>87</v>
      </c>
      <c r="AG18" s="129" t="s">
        <v>87</v>
      </c>
      <c r="AH18" s="129" t="s">
        <v>87</v>
      </c>
      <c r="AI18" s="129" t="s">
        <v>87</v>
      </c>
      <c r="AJ18" s="129" t="s">
        <v>87</v>
      </c>
      <c r="AK18" s="129" t="s">
        <v>87</v>
      </c>
      <c r="AL18" s="129" t="s">
        <v>87</v>
      </c>
      <c r="AM18" s="129" t="s">
        <v>87</v>
      </c>
      <c r="AN18" s="129" t="s">
        <v>87</v>
      </c>
      <c r="AO18" s="129" t="s">
        <v>87</v>
      </c>
      <c r="AP18" s="129" t="s">
        <v>87</v>
      </c>
      <c r="AQ18" s="129" t="s">
        <v>87</v>
      </c>
      <c r="AR18" s="129" t="s">
        <v>87</v>
      </c>
      <c r="AS18" s="64" t="s">
        <v>3</v>
      </c>
      <c r="AT18" s="62" t="s">
        <v>3</v>
      </c>
      <c r="AU18" s="41" t="s">
        <v>3</v>
      </c>
      <c r="AV18" s="64" t="s">
        <v>6</v>
      </c>
      <c r="AW18" s="64" t="s">
        <v>6</v>
      </c>
      <c r="AX18" s="42" t="s">
        <v>6</v>
      </c>
      <c r="AY18" s="64" t="s">
        <v>6</v>
      </c>
      <c r="AZ18" s="64" t="s">
        <v>6</v>
      </c>
      <c r="BA18" s="64" t="s">
        <v>6</v>
      </c>
      <c r="BB18" s="64" t="s">
        <v>6</v>
      </c>
      <c r="BC18" s="70" t="s">
        <v>6</v>
      </c>
      <c r="BD18" s="116">
        <f>BE18+BF18+BG18+BH18+BK18+BL18+BJ18</f>
        <v>40.571428571428569</v>
      </c>
      <c r="BE18" s="89">
        <f>BO18-BJ18-BL18-BK18-BK18-BH18-BG18-BF18-BM18-BN18</f>
        <v>34.857142857142854</v>
      </c>
      <c r="BF18" s="89">
        <f>COUNTIF(C18:BC24,"Э")/7</f>
        <v>5.7142857142857144</v>
      </c>
      <c r="BG18" s="89">
        <f>COUNTIF(C18:BC24,"У")/7</f>
        <v>0</v>
      </c>
      <c r="BH18" s="89">
        <f>COUNTIF(C18:BC24,"П")/7</f>
        <v>0</v>
      </c>
      <c r="BI18" s="89">
        <v>5.33</v>
      </c>
      <c r="BJ18" s="89">
        <v>0</v>
      </c>
      <c r="BK18" s="89">
        <v>0</v>
      </c>
      <c r="BL18" s="89">
        <f>COUNTIF(C18:BC24,"Д")/7</f>
        <v>0</v>
      </c>
      <c r="BM18" s="89">
        <f>COUNTIF(C18:BC24,"К")/7</f>
        <v>9.7142857142857135</v>
      </c>
      <c r="BN18" s="89">
        <f>COUNTIF(C18:BC24,"~*")/7</f>
        <v>2</v>
      </c>
      <c r="BO18" s="89">
        <f xml:space="preserve"> COUNTIF(C9:BC9,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1" t="s">
        <v>4</v>
      </c>
      <c r="D19" s="165" t="s">
        <v>87</v>
      </c>
      <c r="E19" s="165" t="s">
        <v>87</v>
      </c>
      <c r="F19" s="165" t="s">
        <v>87</v>
      </c>
      <c r="G19" s="165" t="s">
        <v>87</v>
      </c>
      <c r="H19" s="165" t="s">
        <v>87</v>
      </c>
      <c r="I19" s="165" t="s">
        <v>87</v>
      </c>
      <c r="J19" s="165" t="s">
        <v>87</v>
      </c>
      <c r="K19" s="165" t="s">
        <v>87</v>
      </c>
      <c r="L19" s="165" t="s">
        <v>87</v>
      </c>
      <c r="M19" s="165" t="s">
        <v>87</v>
      </c>
      <c r="N19" s="165" t="s">
        <v>87</v>
      </c>
      <c r="O19" s="165" t="s">
        <v>87</v>
      </c>
      <c r="P19" s="165" t="s">
        <v>87</v>
      </c>
      <c r="Q19" s="165" t="s">
        <v>87</v>
      </c>
      <c r="R19" s="165" t="s">
        <v>87</v>
      </c>
      <c r="S19" s="165" t="s">
        <v>87</v>
      </c>
      <c r="T19" s="165" t="s">
        <v>87</v>
      </c>
      <c r="U19" s="130" t="s">
        <v>2</v>
      </c>
      <c r="V19" s="165" t="s">
        <v>87</v>
      </c>
      <c r="W19" s="35" t="s">
        <v>3</v>
      </c>
      <c r="X19" s="35" t="s">
        <v>3</v>
      </c>
      <c r="Y19" s="35" t="s">
        <v>3</v>
      </c>
      <c r="Z19" s="35" t="s">
        <v>6</v>
      </c>
      <c r="AA19" s="135" t="s">
        <v>87</v>
      </c>
      <c r="AB19" s="135" t="s">
        <v>87</v>
      </c>
      <c r="AC19" s="135" t="s">
        <v>87</v>
      </c>
      <c r="AD19" s="135" t="s">
        <v>87</v>
      </c>
      <c r="AE19" s="135" t="s">
        <v>87</v>
      </c>
      <c r="AF19" s="135" t="s">
        <v>87</v>
      </c>
      <c r="AG19" s="135" t="s">
        <v>87</v>
      </c>
      <c r="AH19" s="135" t="s">
        <v>87</v>
      </c>
      <c r="AI19" s="135" t="s">
        <v>87</v>
      </c>
      <c r="AJ19" s="135" t="s">
        <v>87</v>
      </c>
      <c r="AK19" s="135" t="s">
        <v>87</v>
      </c>
      <c r="AL19" s="135" t="s">
        <v>87</v>
      </c>
      <c r="AM19" s="135" t="s">
        <v>87</v>
      </c>
      <c r="AN19" s="135" t="s">
        <v>87</v>
      </c>
      <c r="AO19" s="135" t="s">
        <v>87</v>
      </c>
      <c r="AP19" s="135" t="s">
        <v>87</v>
      </c>
      <c r="AQ19" s="135" t="s">
        <v>87</v>
      </c>
      <c r="AR19" s="135" t="s">
        <v>87</v>
      </c>
      <c r="AS19" s="42" t="s">
        <v>3</v>
      </c>
      <c r="AT19" s="36" t="s">
        <v>3</v>
      </c>
      <c r="AU19" s="42" t="s">
        <v>3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148" t="s">
        <v>87</v>
      </c>
      <c r="E20" s="148" t="s">
        <v>87</v>
      </c>
      <c r="F20" s="148" t="s">
        <v>87</v>
      </c>
      <c r="G20" s="148" t="s">
        <v>87</v>
      </c>
      <c r="H20" s="148" t="s">
        <v>87</v>
      </c>
      <c r="I20" s="148" t="s">
        <v>87</v>
      </c>
      <c r="J20" s="148" t="s">
        <v>87</v>
      </c>
      <c r="K20" s="148" t="s">
        <v>87</v>
      </c>
      <c r="L20" s="148" t="s">
        <v>87</v>
      </c>
      <c r="M20" s="148" t="s">
        <v>87</v>
      </c>
      <c r="N20" s="148" t="s">
        <v>87</v>
      </c>
      <c r="O20" s="148" t="s">
        <v>87</v>
      </c>
      <c r="P20" s="148" t="s">
        <v>87</v>
      </c>
      <c r="Q20" s="148" t="s">
        <v>87</v>
      </c>
      <c r="R20" s="148" t="s">
        <v>87</v>
      </c>
      <c r="S20" s="148" t="s">
        <v>87</v>
      </c>
      <c r="T20" s="148" t="s">
        <v>87</v>
      </c>
      <c r="U20" s="130" t="s">
        <v>2</v>
      </c>
      <c r="V20" s="148" t="s">
        <v>87</v>
      </c>
      <c r="W20" s="35" t="s">
        <v>3</v>
      </c>
      <c r="X20" s="35" t="s">
        <v>3</v>
      </c>
      <c r="Y20" s="35" t="s">
        <v>3</v>
      </c>
      <c r="Z20" s="35" t="s">
        <v>6</v>
      </c>
      <c r="AA20" s="136" t="s">
        <v>87</v>
      </c>
      <c r="AB20" s="136" t="s">
        <v>87</v>
      </c>
      <c r="AC20" s="136" t="s">
        <v>87</v>
      </c>
      <c r="AD20" s="136" t="s">
        <v>87</v>
      </c>
      <c r="AE20" s="136" t="s">
        <v>87</v>
      </c>
      <c r="AF20" s="136" t="s">
        <v>87</v>
      </c>
      <c r="AG20" s="136" t="s">
        <v>87</v>
      </c>
      <c r="AH20" s="136" t="s">
        <v>87</v>
      </c>
      <c r="AI20" s="136" t="s">
        <v>87</v>
      </c>
      <c r="AJ20" s="136" t="s">
        <v>87</v>
      </c>
      <c r="AK20" s="136" t="s">
        <v>87</v>
      </c>
      <c r="AL20" s="78" t="s">
        <v>2</v>
      </c>
      <c r="AM20" s="135" t="s">
        <v>87</v>
      </c>
      <c r="AN20" s="136" t="s">
        <v>87</v>
      </c>
      <c r="AO20" s="136" t="s">
        <v>87</v>
      </c>
      <c r="AP20" s="136" t="s">
        <v>87</v>
      </c>
      <c r="AQ20" s="136" t="s">
        <v>87</v>
      </c>
      <c r="AR20" s="78" t="s">
        <v>2</v>
      </c>
      <c r="AS20" s="42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1" t="s">
        <v>4</v>
      </c>
      <c r="D21" s="178" t="s">
        <v>87</v>
      </c>
      <c r="E21" s="178" t="s">
        <v>87</v>
      </c>
      <c r="F21" s="178" t="s">
        <v>87</v>
      </c>
      <c r="G21" s="178" t="s">
        <v>87</v>
      </c>
      <c r="H21" s="178" t="s">
        <v>87</v>
      </c>
      <c r="I21" s="178" t="s">
        <v>87</v>
      </c>
      <c r="J21" s="178" t="s">
        <v>87</v>
      </c>
      <c r="K21" s="178" t="s">
        <v>87</v>
      </c>
      <c r="L21" s="148" t="s">
        <v>87</v>
      </c>
      <c r="M21" s="178" t="s">
        <v>87</v>
      </c>
      <c r="N21" s="178" t="s">
        <v>87</v>
      </c>
      <c r="O21" s="178" t="s">
        <v>87</v>
      </c>
      <c r="P21" s="178" t="s">
        <v>87</v>
      </c>
      <c r="Q21" s="178" t="s">
        <v>87</v>
      </c>
      <c r="R21" s="178" t="s">
        <v>87</v>
      </c>
      <c r="S21" s="178" t="s">
        <v>87</v>
      </c>
      <c r="T21" s="148" t="s">
        <v>87</v>
      </c>
      <c r="U21" s="130" t="s">
        <v>2</v>
      </c>
      <c r="V21" s="178" t="s">
        <v>87</v>
      </c>
      <c r="W21" s="35" t="s">
        <v>3</v>
      </c>
      <c r="X21" s="35" t="s">
        <v>3</v>
      </c>
      <c r="Y21" s="35" t="s">
        <v>3</v>
      </c>
      <c r="Z21" s="35" t="s">
        <v>6</v>
      </c>
      <c r="AA21" s="137" t="s">
        <v>87</v>
      </c>
      <c r="AB21" s="136" t="s">
        <v>87</v>
      </c>
      <c r="AC21" s="136" t="s">
        <v>87</v>
      </c>
      <c r="AD21" s="136" t="s">
        <v>87</v>
      </c>
      <c r="AE21" s="137" t="s">
        <v>87</v>
      </c>
      <c r="AF21" s="137" t="s">
        <v>87</v>
      </c>
      <c r="AG21" s="137" t="s">
        <v>87</v>
      </c>
      <c r="AH21" s="137" t="s">
        <v>87</v>
      </c>
      <c r="AI21" s="137" t="s">
        <v>87</v>
      </c>
      <c r="AJ21" s="137" t="s">
        <v>87</v>
      </c>
      <c r="AK21" s="137" t="s">
        <v>87</v>
      </c>
      <c r="AL21" s="137" t="s">
        <v>87</v>
      </c>
      <c r="AM21" s="78" t="s">
        <v>2</v>
      </c>
      <c r="AN21" s="137" t="s">
        <v>87</v>
      </c>
      <c r="AO21" s="137" t="s">
        <v>87</v>
      </c>
      <c r="AP21" s="137" t="s">
        <v>87</v>
      </c>
      <c r="AQ21" s="137" t="s">
        <v>87</v>
      </c>
      <c r="AR21" s="42" t="s">
        <v>3</v>
      </c>
      <c r="AS21" s="42" t="s">
        <v>3</v>
      </c>
      <c r="AT21" s="36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78" t="s">
        <v>87</v>
      </c>
      <c r="D22" s="148" t="s">
        <v>87</v>
      </c>
      <c r="E22" s="148" t="s">
        <v>87</v>
      </c>
      <c r="F22" s="148" t="s">
        <v>87</v>
      </c>
      <c r="G22" s="148" t="s">
        <v>87</v>
      </c>
      <c r="H22" s="148" t="s">
        <v>87</v>
      </c>
      <c r="I22" s="148" t="s">
        <v>87</v>
      </c>
      <c r="J22" s="148" t="s">
        <v>87</v>
      </c>
      <c r="K22" s="148" t="s">
        <v>87</v>
      </c>
      <c r="L22" s="148" t="s">
        <v>87</v>
      </c>
      <c r="M22" s="148" t="s">
        <v>87</v>
      </c>
      <c r="N22" s="148" t="s">
        <v>87</v>
      </c>
      <c r="O22" s="148" t="s">
        <v>87</v>
      </c>
      <c r="P22" s="148" t="s">
        <v>87</v>
      </c>
      <c r="Q22" s="148" t="s">
        <v>87</v>
      </c>
      <c r="R22" s="148" t="s">
        <v>87</v>
      </c>
      <c r="S22" s="148" t="s">
        <v>87</v>
      </c>
      <c r="T22" s="148" t="s">
        <v>87</v>
      </c>
      <c r="U22" s="130" t="s">
        <v>2</v>
      </c>
      <c r="V22" s="148" t="s">
        <v>87</v>
      </c>
      <c r="W22" s="35" t="s">
        <v>3</v>
      </c>
      <c r="X22" s="35" t="s">
        <v>3</v>
      </c>
      <c r="Y22" s="35" t="s">
        <v>3</v>
      </c>
      <c r="Z22" s="35" t="s">
        <v>6</v>
      </c>
      <c r="AA22" s="136" t="s">
        <v>87</v>
      </c>
      <c r="AB22" s="78" t="s">
        <v>2</v>
      </c>
      <c r="AC22" s="136" t="s">
        <v>87</v>
      </c>
      <c r="AD22" s="78" t="s">
        <v>2</v>
      </c>
      <c r="AE22" s="136" t="s">
        <v>87</v>
      </c>
      <c r="AF22" s="136" t="s">
        <v>87</v>
      </c>
      <c r="AG22" s="136" t="s">
        <v>87</v>
      </c>
      <c r="AH22" s="136" t="s">
        <v>87</v>
      </c>
      <c r="AI22" s="136" t="s">
        <v>87</v>
      </c>
      <c r="AJ22" s="136" t="s">
        <v>87</v>
      </c>
      <c r="AK22" s="136" t="s">
        <v>87</v>
      </c>
      <c r="AL22" s="136" t="s">
        <v>87</v>
      </c>
      <c r="AM22" s="137" t="s">
        <v>87</v>
      </c>
      <c r="AN22" s="136" t="s">
        <v>87</v>
      </c>
      <c r="AO22" s="136" t="s">
        <v>87</v>
      </c>
      <c r="AP22" s="136" t="s">
        <v>87</v>
      </c>
      <c r="AQ22" s="136" t="s">
        <v>87</v>
      </c>
      <c r="AR22" s="42" t="s">
        <v>3</v>
      </c>
      <c r="AS22" s="42" t="s">
        <v>3</v>
      </c>
      <c r="AT22" s="36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48" t="s">
        <v>87</v>
      </c>
      <c r="D23" s="179" t="s">
        <v>87</v>
      </c>
      <c r="E23" s="179" t="s">
        <v>87</v>
      </c>
      <c r="F23" s="179" t="s">
        <v>87</v>
      </c>
      <c r="G23" s="179" t="s">
        <v>87</v>
      </c>
      <c r="H23" s="179" t="s">
        <v>87</v>
      </c>
      <c r="I23" s="179" t="s">
        <v>87</v>
      </c>
      <c r="J23" s="179" t="s">
        <v>87</v>
      </c>
      <c r="K23" s="179" t="s">
        <v>87</v>
      </c>
      <c r="L23" s="78" t="s">
        <v>2</v>
      </c>
      <c r="M23" s="179" t="s">
        <v>87</v>
      </c>
      <c r="N23" s="179" t="s">
        <v>87</v>
      </c>
      <c r="O23" s="179" t="s">
        <v>87</v>
      </c>
      <c r="P23" s="179" t="s">
        <v>87</v>
      </c>
      <c r="Q23" s="179" t="s">
        <v>87</v>
      </c>
      <c r="R23" s="179" t="s">
        <v>87</v>
      </c>
      <c r="S23" s="179" t="s">
        <v>87</v>
      </c>
      <c r="T23" s="148" t="s">
        <v>87</v>
      </c>
      <c r="U23" s="130" t="s">
        <v>2</v>
      </c>
      <c r="V23" s="179" t="s">
        <v>87</v>
      </c>
      <c r="W23" s="35" t="s">
        <v>3</v>
      </c>
      <c r="X23" s="35" t="s">
        <v>3</v>
      </c>
      <c r="Y23" s="35" t="s">
        <v>3</v>
      </c>
      <c r="Z23" s="35" t="s">
        <v>6</v>
      </c>
      <c r="AA23" s="173" t="s">
        <v>87</v>
      </c>
      <c r="AB23" s="173" t="s">
        <v>87</v>
      </c>
      <c r="AC23" s="173" t="s">
        <v>87</v>
      </c>
      <c r="AD23" s="173" t="s">
        <v>87</v>
      </c>
      <c r="AE23" s="173" t="s">
        <v>87</v>
      </c>
      <c r="AF23" s="173" t="s">
        <v>87</v>
      </c>
      <c r="AG23" s="173" t="s">
        <v>87</v>
      </c>
      <c r="AH23" s="173" t="s">
        <v>87</v>
      </c>
      <c r="AI23" s="173" t="s">
        <v>87</v>
      </c>
      <c r="AJ23" s="173" t="s">
        <v>87</v>
      </c>
      <c r="AK23" s="173" t="s">
        <v>87</v>
      </c>
      <c r="AL23" s="173" t="s">
        <v>87</v>
      </c>
      <c r="AM23" s="136" t="s">
        <v>87</v>
      </c>
      <c r="AN23" s="173" t="s">
        <v>87</v>
      </c>
      <c r="AO23" s="173" t="s">
        <v>87</v>
      </c>
      <c r="AP23" s="173" t="s">
        <v>87</v>
      </c>
      <c r="AQ23" s="173" t="s">
        <v>87</v>
      </c>
      <c r="AR23" s="42" t="s">
        <v>3</v>
      </c>
      <c r="AS23" s="42" t="s">
        <v>3</v>
      </c>
      <c r="AT23" s="36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2"/>
      <c r="B24" s="152" t="s">
        <v>4</v>
      </c>
      <c r="C24" s="179" t="s">
        <v>87</v>
      </c>
      <c r="D24" s="178" t="s">
        <v>87</v>
      </c>
      <c r="E24" s="178" t="s">
        <v>87</v>
      </c>
      <c r="F24" s="178" t="s">
        <v>87</v>
      </c>
      <c r="G24" s="178" t="s">
        <v>87</v>
      </c>
      <c r="H24" s="178" t="s">
        <v>87</v>
      </c>
      <c r="I24" s="178" t="s">
        <v>87</v>
      </c>
      <c r="J24" s="178" t="s">
        <v>87</v>
      </c>
      <c r="K24" s="178" t="s">
        <v>87</v>
      </c>
      <c r="L24" s="180" t="s">
        <v>87</v>
      </c>
      <c r="M24" s="178" t="s">
        <v>87</v>
      </c>
      <c r="N24" s="178" t="s">
        <v>87</v>
      </c>
      <c r="O24" s="178" t="s">
        <v>87</v>
      </c>
      <c r="P24" s="178" t="s">
        <v>87</v>
      </c>
      <c r="Q24" s="178" t="s">
        <v>87</v>
      </c>
      <c r="R24" s="178" t="s">
        <v>87</v>
      </c>
      <c r="S24" s="178" t="s">
        <v>87</v>
      </c>
      <c r="T24" s="148" t="s">
        <v>87</v>
      </c>
      <c r="U24" s="130" t="s">
        <v>2</v>
      </c>
      <c r="V24" s="178" t="s">
        <v>87</v>
      </c>
      <c r="W24" s="35" t="s">
        <v>3</v>
      </c>
      <c r="X24" s="35" t="s">
        <v>3</v>
      </c>
      <c r="Y24" s="35" t="s">
        <v>6</v>
      </c>
      <c r="Z24" s="35" t="s">
        <v>6</v>
      </c>
      <c r="AA24" s="137" t="s">
        <v>87</v>
      </c>
      <c r="AB24" s="137" t="s">
        <v>87</v>
      </c>
      <c r="AC24" s="137" t="s">
        <v>87</v>
      </c>
      <c r="AD24" s="137" t="s">
        <v>87</v>
      </c>
      <c r="AE24" s="137" t="s">
        <v>87</v>
      </c>
      <c r="AF24" s="137" t="s">
        <v>87</v>
      </c>
      <c r="AG24" s="137" t="s">
        <v>87</v>
      </c>
      <c r="AH24" s="137" t="s">
        <v>87</v>
      </c>
      <c r="AI24" s="137" t="s">
        <v>87</v>
      </c>
      <c r="AJ24" s="137" t="s">
        <v>87</v>
      </c>
      <c r="AK24" s="173" t="s">
        <v>87</v>
      </c>
      <c r="AL24" s="175" t="s">
        <v>87</v>
      </c>
      <c r="AM24" s="175" t="s">
        <v>87</v>
      </c>
      <c r="AN24" s="137" t="s">
        <v>87</v>
      </c>
      <c r="AO24" s="137" t="s">
        <v>87</v>
      </c>
      <c r="AP24" s="137" t="s">
        <v>87</v>
      </c>
      <c r="AQ24" s="173" t="s">
        <v>87</v>
      </c>
      <c r="AR24" s="44" t="s">
        <v>3</v>
      </c>
      <c r="AS24" s="42" t="s">
        <v>3</v>
      </c>
      <c r="AT24" s="36" t="s">
        <v>3</v>
      </c>
      <c r="AU24" s="42" t="s">
        <v>6</v>
      </c>
      <c r="AV24" s="42" t="s">
        <v>6</v>
      </c>
      <c r="AW24" s="42" t="s">
        <v>6</v>
      </c>
      <c r="AX24" s="42" t="s">
        <v>6</v>
      </c>
      <c r="AY24" s="42" t="s">
        <v>6</v>
      </c>
      <c r="AZ24" s="42" t="s">
        <v>6</v>
      </c>
      <c r="BA24" s="42" t="s">
        <v>6</v>
      </c>
      <c r="BB24" s="42" t="s">
        <v>6</v>
      </c>
      <c r="BC24" s="171" t="s">
        <v>4</v>
      </c>
      <c r="BD24" s="116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</row>
    <row r="25" spans="1:67" ht="14.25" customHeight="1" thickBot="1" x14ac:dyDescent="0.2">
      <c r="A25" s="157">
        <v>3</v>
      </c>
      <c r="B25" s="125" t="s">
        <v>4</v>
      </c>
      <c r="C25" s="125" t="s">
        <v>4</v>
      </c>
      <c r="D25" s="128"/>
      <c r="E25" s="128"/>
      <c r="F25" s="128"/>
      <c r="G25" s="128"/>
      <c r="H25" s="128"/>
      <c r="I25" s="128"/>
      <c r="J25" s="128"/>
      <c r="K25" s="128"/>
      <c r="L25" s="127"/>
      <c r="M25" s="128"/>
      <c r="N25" s="128"/>
      <c r="O25" s="37"/>
      <c r="P25" s="37" t="s">
        <v>3</v>
      </c>
      <c r="Q25" s="37" t="s">
        <v>3</v>
      </c>
      <c r="R25" s="37" t="s">
        <v>3</v>
      </c>
      <c r="S25" s="37" t="s">
        <v>6</v>
      </c>
      <c r="T25" s="129"/>
      <c r="U25" s="125" t="s">
        <v>2</v>
      </c>
      <c r="V25" s="125" t="s">
        <v>2</v>
      </c>
      <c r="W25" s="129"/>
      <c r="X25" s="129"/>
      <c r="Y25" s="129"/>
      <c r="Z25" s="129"/>
      <c r="AA25" s="129"/>
      <c r="AB25" s="145"/>
      <c r="AC25" s="146"/>
      <c r="AD25" s="145"/>
      <c r="AE25" s="129"/>
      <c r="AF25" s="129"/>
      <c r="AG25" s="129"/>
      <c r="AH25" s="129"/>
      <c r="AI25" s="129"/>
      <c r="AJ25" s="129"/>
      <c r="AK25" s="129"/>
      <c r="AL25" s="129"/>
      <c r="AM25" s="137"/>
      <c r="AN25" s="29" t="s">
        <v>3</v>
      </c>
      <c r="AO25" s="29" t="s">
        <v>3</v>
      </c>
      <c r="AP25" s="62" t="s">
        <v>3</v>
      </c>
      <c r="AQ25" s="62" t="s">
        <v>3</v>
      </c>
      <c r="AR25" s="156"/>
      <c r="AS25" s="156"/>
      <c r="AT25" s="41"/>
      <c r="AU25" s="41" t="s">
        <v>6</v>
      </c>
      <c r="AV25" s="41" t="s">
        <v>6</v>
      </c>
      <c r="AW25" s="41" t="s">
        <v>6</v>
      </c>
      <c r="AX25" s="41" t="s">
        <v>6</v>
      </c>
      <c r="AY25" s="41" t="s">
        <v>6</v>
      </c>
      <c r="AZ25" s="41" t="s">
        <v>6</v>
      </c>
      <c r="BA25" s="41" t="s">
        <v>6</v>
      </c>
      <c r="BB25" s="41" t="s">
        <v>6</v>
      </c>
      <c r="BC25" s="70" t="s">
        <v>6</v>
      </c>
      <c r="BD25" s="115">
        <f>BE25+BF25+BG25+BH25+BK25+BL25+BJ25</f>
        <v>40.428571428571423</v>
      </c>
      <c r="BE25" s="88">
        <f>BO25-BJ25-BL25-BK25-BK25-BH25-BG25-BF25-BM25-BN25</f>
        <v>33.285714285714278</v>
      </c>
      <c r="BF25" s="88">
        <f>COUNTIF(C25:BC31,"Э")/7</f>
        <v>7.1428571428571432</v>
      </c>
      <c r="BG25" s="88">
        <f>COUNTIF(C25:BC31,"У")/7</f>
        <v>0</v>
      </c>
      <c r="BH25" s="88">
        <f>COUNTIF(C25:BC31,"П")/7</f>
        <v>0</v>
      </c>
      <c r="BI25" s="88">
        <v>0</v>
      </c>
      <c r="BJ25" s="88">
        <v>0</v>
      </c>
      <c r="BK25" s="88">
        <v>0</v>
      </c>
      <c r="BL25" s="88">
        <f>COUNTIF(C25:BC31,"Д")/7</f>
        <v>0</v>
      </c>
      <c r="BM25" s="88">
        <f>COUNTIF(C25:BC31,"К")/7</f>
        <v>9.8571428571428577</v>
      </c>
      <c r="BN25" s="88">
        <f>COUNTIF(C25:BC31,"~*")/7</f>
        <v>2</v>
      </c>
      <c r="BO25" s="88">
        <f xml:space="preserve"> COUNTIF(C9:BC9, "**")+1 - COUNTIF(C25:BC31,"==")/7</f>
        <v>52.285714285714285</v>
      </c>
    </row>
    <row r="26" spans="1:67" ht="14.25" customHeight="1" thickBot="1" x14ac:dyDescent="0.2">
      <c r="A26" s="162"/>
      <c r="B26" s="130" t="s">
        <v>4</v>
      </c>
      <c r="C26" s="131" t="s">
        <v>4</v>
      </c>
      <c r="D26" s="134"/>
      <c r="E26" s="134"/>
      <c r="F26" s="134"/>
      <c r="G26" s="134"/>
      <c r="H26" s="134"/>
      <c r="I26" s="134"/>
      <c r="J26" s="134"/>
      <c r="K26" s="134"/>
      <c r="L26" s="133"/>
      <c r="M26" s="134"/>
      <c r="N26" s="134"/>
      <c r="O26" s="35"/>
      <c r="P26" s="35" t="s">
        <v>3</v>
      </c>
      <c r="Q26" s="35" t="s">
        <v>3</v>
      </c>
      <c r="R26" s="35" t="s">
        <v>3</v>
      </c>
      <c r="S26" s="35" t="s">
        <v>6</v>
      </c>
      <c r="T26" s="135"/>
      <c r="U26" s="130" t="s">
        <v>2</v>
      </c>
      <c r="V26" s="135"/>
      <c r="W26" s="135"/>
      <c r="X26" s="135"/>
      <c r="Y26" s="135"/>
      <c r="Z26" s="135"/>
      <c r="AA26" s="135"/>
      <c r="AB26" s="149"/>
      <c r="AC26" s="150"/>
      <c r="AD26" s="149"/>
      <c r="AE26" s="135"/>
      <c r="AF26" s="135"/>
      <c r="AG26" s="135"/>
      <c r="AH26" s="135"/>
      <c r="AI26" s="135"/>
      <c r="AJ26" s="135"/>
      <c r="AK26" s="135"/>
      <c r="AL26" s="135"/>
      <c r="AM26" s="6"/>
      <c r="AN26" s="6" t="s">
        <v>3</v>
      </c>
      <c r="AO26" s="6" t="s">
        <v>3</v>
      </c>
      <c r="AP26" s="36" t="s">
        <v>3</v>
      </c>
      <c r="AQ26" s="62" t="s">
        <v>3</v>
      </c>
      <c r="AR26" s="61"/>
      <c r="AS26" s="61"/>
      <c r="AT26" s="42"/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69" t="s">
        <v>6</v>
      </c>
      <c r="BD26" s="11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thickBot="1" x14ac:dyDescent="0.2">
      <c r="A27" s="162"/>
      <c r="B27" s="130" t="s">
        <v>4</v>
      </c>
      <c r="C27" s="131" t="s">
        <v>4</v>
      </c>
      <c r="D27" s="134"/>
      <c r="E27" s="134"/>
      <c r="F27" s="134"/>
      <c r="G27" s="134"/>
      <c r="H27" s="134"/>
      <c r="I27" s="134"/>
      <c r="J27" s="134"/>
      <c r="K27" s="134"/>
      <c r="L27" s="133"/>
      <c r="M27" s="134"/>
      <c r="N27" s="134"/>
      <c r="O27" s="35"/>
      <c r="P27" s="35" t="s">
        <v>3</v>
      </c>
      <c r="Q27" s="35" t="s">
        <v>3</v>
      </c>
      <c r="R27" s="35" t="s">
        <v>3</v>
      </c>
      <c r="S27" s="35" t="s">
        <v>6</v>
      </c>
      <c r="T27" s="135"/>
      <c r="U27" s="130" t="s">
        <v>2</v>
      </c>
      <c r="V27" s="135"/>
      <c r="W27" s="135"/>
      <c r="X27" s="135"/>
      <c r="Y27" s="135"/>
      <c r="Z27" s="135"/>
      <c r="AA27" s="135"/>
      <c r="AB27" s="149"/>
      <c r="AC27" s="150"/>
      <c r="AD27" s="149"/>
      <c r="AE27" s="135"/>
      <c r="AF27" s="135"/>
      <c r="AG27" s="135"/>
      <c r="AH27" s="135"/>
      <c r="AI27" s="135"/>
      <c r="AJ27" s="135"/>
      <c r="AK27" s="135"/>
      <c r="AL27" s="78" t="s">
        <v>2</v>
      </c>
      <c r="AM27" s="6"/>
      <c r="AN27" s="6" t="s">
        <v>3</v>
      </c>
      <c r="AO27" s="6" t="s">
        <v>3</v>
      </c>
      <c r="AP27" s="36" t="s">
        <v>3</v>
      </c>
      <c r="AQ27" s="62" t="s">
        <v>3</v>
      </c>
      <c r="AR27" s="78" t="s">
        <v>2</v>
      </c>
      <c r="AS27" s="61"/>
      <c r="AT27" s="42"/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69" t="s">
        <v>6</v>
      </c>
      <c r="BD27" s="11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31" t="s">
        <v>4</v>
      </c>
      <c r="D28" s="134"/>
      <c r="E28" s="134"/>
      <c r="F28" s="134"/>
      <c r="G28" s="134"/>
      <c r="H28" s="134"/>
      <c r="I28" s="134"/>
      <c r="J28" s="134"/>
      <c r="K28" s="134"/>
      <c r="L28" s="133"/>
      <c r="M28" s="134"/>
      <c r="N28" s="134"/>
      <c r="O28" s="35" t="s">
        <v>3</v>
      </c>
      <c r="P28" s="35" t="s">
        <v>3</v>
      </c>
      <c r="Q28" s="35" t="s">
        <v>3</v>
      </c>
      <c r="R28" s="35" t="s">
        <v>3</v>
      </c>
      <c r="S28" s="35" t="s">
        <v>6</v>
      </c>
      <c r="T28" s="135"/>
      <c r="U28" s="130" t="s">
        <v>2</v>
      </c>
      <c r="V28" s="135"/>
      <c r="W28" s="135"/>
      <c r="X28" s="135"/>
      <c r="Y28" s="135"/>
      <c r="Z28" s="135"/>
      <c r="AA28" s="135"/>
      <c r="AB28" s="149"/>
      <c r="AC28" s="150"/>
      <c r="AD28" s="149"/>
      <c r="AE28" s="135"/>
      <c r="AF28" s="135"/>
      <c r="AG28" s="135"/>
      <c r="AH28" s="135"/>
      <c r="AI28" s="135"/>
      <c r="AJ28" s="135"/>
      <c r="AK28" s="135"/>
      <c r="AL28" s="137"/>
      <c r="AM28" s="78" t="s">
        <v>2</v>
      </c>
      <c r="AN28" s="6" t="s">
        <v>3</v>
      </c>
      <c r="AO28" s="6" t="s">
        <v>3</v>
      </c>
      <c r="AP28" s="36" t="s">
        <v>3</v>
      </c>
      <c r="AQ28" s="62" t="s">
        <v>3</v>
      </c>
      <c r="AR28" s="36"/>
      <c r="AS28" s="61"/>
      <c r="AT28" s="42"/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69" t="s">
        <v>6</v>
      </c>
      <c r="BD28" s="11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3"/>
      <c r="M29" s="134"/>
      <c r="N29" s="134"/>
      <c r="O29" s="35" t="s">
        <v>3</v>
      </c>
      <c r="P29" s="35" t="s">
        <v>3</v>
      </c>
      <c r="Q29" s="35" t="s">
        <v>3</v>
      </c>
      <c r="R29" s="35" t="s">
        <v>3</v>
      </c>
      <c r="S29" s="35" t="s">
        <v>6</v>
      </c>
      <c r="T29" s="135"/>
      <c r="U29" s="130" t="s">
        <v>2</v>
      </c>
      <c r="V29" s="135"/>
      <c r="W29" s="135"/>
      <c r="X29" s="135"/>
      <c r="Y29" s="135"/>
      <c r="Z29" s="135"/>
      <c r="AA29" s="135"/>
      <c r="AB29" s="78" t="s">
        <v>2</v>
      </c>
      <c r="AC29" s="150"/>
      <c r="AD29" s="78" t="s">
        <v>2</v>
      </c>
      <c r="AE29" s="135"/>
      <c r="AF29" s="135"/>
      <c r="AG29" s="135"/>
      <c r="AH29" s="135"/>
      <c r="AI29" s="135"/>
      <c r="AJ29" s="135"/>
      <c r="AK29" s="135"/>
      <c r="AL29" s="136"/>
      <c r="AM29" s="181"/>
      <c r="AN29" s="6" t="s">
        <v>3</v>
      </c>
      <c r="AO29" s="6" t="s">
        <v>3</v>
      </c>
      <c r="AP29" s="36" t="s">
        <v>3</v>
      </c>
      <c r="AQ29" s="36"/>
      <c r="AR29" s="36"/>
      <c r="AS29" s="61"/>
      <c r="AT29" s="42"/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69" t="s">
        <v>6</v>
      </c>
      <c r="BD29" s="116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78" t="s">
        <v>2</v>
      </c>
      <c r="M30" s="134"/>
      <c r="N30" s="134"/>
      <c r="O30" s="35" t="s">
        <v>3</v>
      </c>
      <c r="P30" s="35" t="s">
        <v>3</v>
      </c>
      <c r="Q30" s="35" t="s">
        <v>3</v>
      </c>
      <c r="R30" s="35" t="s">
        <v>3</v>
      </c>
      <c r="S30" s="35" t="s">
        <v>6</v>
      </c>
      <c r="T30" s="135"/>
      <c r="U30" s="130" t="s">
        <v>2</v>
      </c>
      <c r="V30" s="135"/>
      <c r="W30" s="135"/>
      <c r="X30" s="135"/>
      <c r="Y30" s="135"/>
      <c r="Z30" s="135"/>
      <c r="AA30" s="135"/>
      <c r="AB30" s="151"/>
      <c r="AC30" s="150"/>
      <c r="AD30" s="151"/>
      <c r="AE30" s="135"/>
      <c r="AF30" s="135"/>
      <c r="AG30" s="135"/>
      <c r="AH30" s="135"/>
      <c r="AI30" s="135"/>
      <c r="AJ30" s="135"/>
      <c r="AK30" s="135"/>
      <c r="AL30" s="173"/>
      <c r="AM30" s="182"/>
      <c r="AN30" s="6" t="s">
        <v>3</v>
      </c>
      <c r="AO30" s="6" t="s">
        <v>3</v>
      </c>
      <c r="AP30" s="36" t="s">
        <v>3</v>
      </c>
      <c r="AQ30" s="36"/>
      <c r="AR30" s="61"/>
      <c r="AS30" s="61"/>
      <c r="AT30" s="42"/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69" t="s">
        <v>6</v>
      </c>
      <c r="BD30" s="116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7"/>
      <c r="B31" s="138" t="s">
        <v>4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39"/>
      <c r="M31" s="141"/>
      <c r="N31" s="141"/>
      <c r="O31" s="38" t="s">
        <v>3</v>
      </c>
      <c r="P31" s="38" t="s">
        <v>3</v>
      </c>
      <c r="Q31" s="38" t="s">
        <v>3</v>
      </c>
      <c r="R31" s="35" t="s">
        <v>3</v>
      </c>
      <c r="S31" s="38" t="s">
        <v>6</v>
      </c>
      <c r="T31" s="135"/>
      <c r="U31" s="130" t="s">
        <v>2</v>
      </c>
      <c r="V31" s="142"/>
      <c r="W31" s="142"/>
      <c r="X31" s="142"/>
      <c r="Y31" s="142"/>
      <c r="Z31" s="142"/>
      <c r="AA31" s="142"/>
      <c r="AB31" s="154"/>
      <c r="AC31" s="155"/>
      <c r="AD31" s="154"/>
      <c r="AE31" s="142"/>
      <c r="AF31" s="142"/>
      <c r="AG31" s="142"/>
      <c r="AH31" s="142"/>
      <c r="AI31" s="142"/>
      <c r="AJ31" s="142"/>
      <c r="AK31" s="135"/>
      <c r="AL31" s="175"/>
      <c r="AM31" s="183"/>
      <c r="AN31" s="30" t="s">
        <v>3</v>
      </c>
      <c r="AO31" s="30" t="s">
        <v>3</v>
      </c>
      <c r="AP31" s="36" t="s">
        <v>3</v>
      </c>
      <c r="AQ31" s="36"/>
      <c r="AR31" s="60"/>
      <c r="AS31" s="60"/>
      <c r="AT31" s="44"/>
      <c r="AU31" s="44" t="s">
        <v>6</v>
      </c>
      <c r="AV31" s="44" t="s">
        <v>6</v>
      </c>
      <c r="AW31" s="44" t="s">
        <v>6</v>
      </c>
      <c r="AX31" s="44" t="s">
        <v>6</v>
      </c>
      <c r="AY31" s="44" t="s">
        <v>6</v>
      </c>
      <c r="AZ31" s="44" t="s">
        <v>6</v>
      </c>
      <c r="BA31" s="44" t="s">
        <v>6</v>
      </c>
      <c r="BB31" s="44" t="s">
        <v>6</v>
      </c>
      <c r="BC31" s="171" t="s">
        <v>4</v>
      </c>
      <c r="BD31" s="117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ht="14.25" customHeight="1" thickBot="1" x14ac:dyDescent="0.2">
      <c r="A32" s="162">
        <v>4</v>
      </c>
      <c r="B32" s="131" t="s">
        <v>4</v>
      </c>
      <c r="C32" s="125" t="s">
        <v>4</v>
      </c>
      <c r="D32" s="143" t="s">
        <v>86</v>
      </c>
      <c r="E32" s="143" t="s">
        <v>86</v>
      </c>
      <c r="F32" s="143" t="s">
        <v>86</v>
      </c>
      <c r="G32" s="143" t="s">
        <v>86</v>
      </c>
      <c r="H32" s="143" t="s">
        <v>86</v>
      </c>
      <c r="I32" s="143" t="s">
        <v>86</v>
      </c>
      <c r="J32" s="143" t="s">
        <v>86</v>
      </c>
      <c r="K32" s="143" t="s">
        <v>86</v>
      </c>
      <c r="L32" s="143" t="s">
        <v>86</v>
      </c>
      <c r="M32" s="143" t="s">
        <v>86</v>
      </c>
      <c r="N32" s="143" t="s">
        <v>86</v>
      </c>
      <c r="O32" s="143" t="s">
        <v>86</v>
      </c>
      <c r="P32" s="37" t="s">
        <v>3</v>
      </c>
      <c r="Q32" s="37" t="s">
        <v>3</v>
      </c>
      <c r="R32" s="37" t="s">
        <v>3</v>
      </c>
      <c r="S32" s="37" t="s">
        <v>6</v>
      </c>
      <c r="T32" s="129" t="s">
        <v>86</v>
      </c>
      <c r="U32" s="125" t="s">
        <v>2</v>
      </c>
      <c r="V32" s="125" t="s">
        <v>2</v>
      </c>
      <c r="W32" s="129" t="s">
        <v>86</v>
      </c>
      <c r="X32" s="129" t="s">
        <v>86</v>
      </c>
      <c r="Y32" s="129" t="s">
        <v>86</v>
      </c>
      <c r="Z32" s="129" t="s">
        <v>86</v>
      </c>
      <c r="AA32" s="129" t="s">
        <v>86</v>
      </c>
      <c r="AB32" s="129" t="s">
        <v>86</v>
      </c>
      <c r="AC32" s="129" t="s">
        <v>86</v>
      </c>
      <c r="AD32" s="129" t="s">
        <v>86</v>
      </c>
      <c r="AE32" s="129" t="s">
        <v>86</v>
      </c>
      <c r="AF32" s="129" t="s">
        <v>86</v>
      </c>
      <c r="AG32" s="129" t="s">
        <v>86</v>
      </c>
      <c r="AH32" s="129" t="s">
        <v>86</v>
      </c>
      <c r="AI32" s="129" t="s">
        <v>86</v>
      </c>
      <c r="AJ32" s="129" t="s">
        <v>86</v>
      </c>
      <c r="AK32" s="129" t="s">
        <v>86</v>
      </c>
      <c r="AL32" s="129" t="s">
        <v>86</v>
      </c>
      <c r="AM32" s="129" t="s">
        <v>86</v>
      </c>
      <c r="AN32" s="29" t="s">
        <v>3</v>
      </c>
      <c r="AO32" s="29" t="s">
        <v>3</v>
      </c>
      <c r="AP32" s="62" t="s">
        <v>3</v>
      </c>
      <c r="AQ32" s="62" t="s">
        <v>3</v>
      </c>
      <c r="AR32" s="129"/>
      <c r="AS32" s="129"/>
      <c r="AT32" s="129"/>
      <c r="AU32" s="41" t="s">
        <v>6</v>
      </c>
      <c r="AV32" s="41" t="s">
        <v>6</v>
      </c>
      <c r="AW32" s="41" t="s">
        <v>6</v>
      </c>
      <c r="AX32" s="64" t="s">
        <v>6</v>
      </c>
      <c r="AY32" s="64" t="s">
        <v>6</v>
      </c>
      <c r="AZ32" s="64" t="s">
        <v>6</v>
      </c>
      <c r="BA32" s="64" t="s">
        <v>6</v>
      </c>
      <c r="BB32" s="64" t="s">
        <v>6</v>
      </c>
      <c r="BC32" s="70" t="s">
        <v>6</v>
      </c>
      <c r="BD32" s="116">
        <f>BE32+BF32+BG32+BH32+BK32+BL32+BJ32</f>
        <v>40.428571428571423</v>
      </c>
      <c r="BE32" s="118">
        <f>BO32-BJ32-BL32-BK32-BK32-BH32-BG32-BF32-BM32-BN32</f>
        <v>31.285714285714278</v>
      </c>
      <c r="BF32" s="89">
        <f>COUNTIF(C32:BC38,"Э")/7</f>
        <v>7.1428571428571432</v>
      </c>
      <c r="BG32" s="89">
        <f>COUNTIF(C32:BC38,"У")/7</f>
        <v>0</v>
      </c>
      <c r="BH32" s="89">
        <f>COUNTIF(C32:BC38,"П")/7</f>
        <v>0</v>
      </c>
      <c r="BI32" s="89">
        <v>2</v>
      </c>
      <c r="BJ32" s="89">
        <v>2</v>
      </c>
      <c r="BK32" s="89">
        <v>0</v>
      </c>
      <c r="BL32" s="89">
        <f>COUNTIF(C32:BC38,"Д")/7</f>
        <v>0</v>
      </c>
      <c r="BM32" s="89">
        <f>COUNTIF(C32:BC38,"К")/7</f>
        <v>9.8571428571428577</v>
      </c>
      <c r="BN32" s="89">
        <f>COUNTIF(C32:BC38,"~*")/7</f>
        <v>2</v>
      </c>
      <c r="BO32" s="88">
        <f xml:space="preserve"> COUNTIF(C9:BC9, "**")+1 - COUNTIF(C32:BC38,"==")/7</f>
        <v>52.285714285714285</v>
      </c>
    </row>
    <row r="33" spans="1:67" ht="14.25" customHeight="1" thickBot="1" x14ac:dyDescent="0.2">
      <c r="A33" s="162"/>
      <c r="B33" s="130" t="s">
        <v>4</v>
      </c>
      <c r="C33" s="131" t="s">
        <v>4</v>
      </c>
      <c r="D33" s="147" t="s">
        <v>86</v>
      </c>
      <c r="E33" s="147" t="s">
        <v>86</v>
      </c>
      <c r="F33" s="147" t="s">
        <v>86</v>
      </c>
      <c r="G33" s="147" t="s">
        <v>86</v>
      </c>
      <c r="H33" s="147" t="s">
        <v>86</v>
      </c>
      <c r="I33" s="147" t="s">
        <v>86</v>
      </c>
      <c r="J33" s="147" t="s">
        <v>86</v>
      </c>
      <c r="K33" s="147" t="s">
        <v>86</v>
      </c>
      <c r="L33" s="147" t="s">
        <v>86</v>
      </c>
      <c r="M33" s="147" t="s">
        <v>86</v>
      </c>
      <c r="N33" s="147" t="s">
        <v>86</v>
      </c>
      <c r="O33" s="147" t="s">
        <v>86</v>
      </c>
      <c r="P33" s="35" t="s">
        <v>3</v>
      </c>
      <c r="Q33" s="35" t="s">
        <v>3</v>
      </c>
      <c r="R33" s="35" t="s">
        <v>3</v>
      </c>
      <c r="S33" s="35" t="s">
        <v>6</v>
      </c>
      <c r="T33" s="135" t="s">
        <v>86</v>
      </c>
      <c r="U33" s="130" t="s">
        <v>2</v>
      </c>
      <c r="V33" s="135" t="s">
        <v>86</v>
      </c>
      <c r="W33" s="135" t="s">
        <v>86</v>
      </c>
      <c r="X33" s="135" t="s">
        <v>86</v>
      </c>
      <c r="Y33" s="135" t="s">
        <v>86</v>
      </c>
      <c r="Z33" s="135" t="s">
        <v>86</v>
      </c>
      <c r="AA33" s="135" t="s">
        <v>86</v>
      </c>
      <c r="AB33" s="135" t="s">
        <v>86</v>
      </c>
      <c r="AC33" s="135" t="s">
        <v>86</v>
      </c>
      <c r="AD33" s="135" t="s">
        <v>86</v>
      </c>
      <c r="AE33" s="135" t="s">
        <v>86</v>
      </c>
      <c r="AF33" s="135" t="s">
        <v>86</v>
      </c>
      <c r="AG33" s="135" t="s">
        <v>86</v>
      </c>
      <c r="AH33" s="135" t="s">
        <v>86</v>
      </c>
      <c r="AI33" s="135" t="s">
        <v>86</v>
      </c>
      <c r="AJ33" s="135" t="s">
        <v>86</v>
      </c>
      <c r="AK33" s="135" t="s">
        <v>86</v>
      </c>
      <c r="AL33" s="135" t="s">
        <v>86</v>
      </c>
      <c r="AM33" s="136" t="s">
        <v>86</v>
      </c>
      <c r="AN33" s="6" t="s">
        <v>3</v>
      </c>
      <c r="AO33" s="6" t="s">
        <v>3</v>
      </c>
      <c r="AP33" s="36" t="s">
        <v>3</v>
      </c>
      <c r="AQ33" s="62" t="s">
        <v>3</v>
      </c>
      <c r="AR33" s="135"/>
      <c r="AS33" s="135"/>
      <c r="AT33" s="135"/>
      <c r="AU33" s="42" t="s">
        <v>6</v>
      </c>
      <c r="AV33" s="42" t="s">
        <v>6</v>
      </c>
      <c r="AW33" s="42" t="s">
        <v>6</v>
      </c>
      <c r="AX33" s="42" t="s">
        <v>6</v>
      </c>
      <c r="AY33" s="42" t="s">
        <v>6</v>
      </c>
      <c r="AZ33" s="42" t="s">
        <v>6</v>
      </c>
      <c r="BA33" s="42" t="s">
        <v>6</v>
      </c>
      <c r="BB33" s="42" t="s">
        <v>6</v>
      </c>
      <c r="BC33" s="69" t="s">
        <v>6</v>
      </c>
      <c r="BD33" s="116"/>
      <c r="BE33" s="119"/>
      <c r="BF33" s="89"/>
      <c r="BG33" s="89"/>
      <c r="BH33" s="89"/>
      <c r="BI33" s="89"/>
      <c r="BJ33" s="89"/>
      <c r="BK33" s="89"/>
      <c r="BL33" s="89"/>
      <c r="BM33" s="89"/>
      <c r="BN33" s="89"/>
      <c r="BO33" s="89"/>
    </row>
    <row r="34" spans="1:67" ht="14.25" customHeight="1" thickBot="1" x14ac:dyDescent="0.2">
      <c r="A34" s="162"/>
      <c r="B34" s="130" t="s">
        <v>4</v>
      </c>
      <c r="C34" s="131" t="s">
        <v>4</v>
      </c>
      <c r="D34" s="147" t="s">
        <v>86</v>
      </c>
      <c r="E34" s="147" t="s">
        <v>86</v>
      </c>
      <c r="F34" s="147" t="s">
        <v>86</v>
      </c>
      <c r="G34" s="147" t="s">
        <v>86</v>
      </c>
      <c r="H34" s="147" t="s">
        <v>86</v>
      </c>
      <c r="I34" s="147" t="s">
        <v>86</v>
      </c>
      <c r="J34" s="147" t="s">
        <v>86</v>
      </c>
      <c r="K34" s="147" t="s">
        <v>86</v>
      </c>
      <c r="L34" s="147" t="s">
        <v>86</v>
      </c>
      <c r="M34" s="147" t="s">
        <v>86</v>
      </c>
      <c r="N34" s="147" t="s">
        <v>86</v>
      </c>
      <c r="O34" s="147" t="s">
        <v>86</v>
      </c>
      <c r="P34" s="35" t="s">
        <v>3</v>
      </c>
      <c r="Q34" s="35" t="s">
        <v>3</v>
      </c>
      <c r="R34" s="35" t="s">
        <v>3</v>
      </c>
      <c r="S34" s="35" t="s">
        <v>6</v>
      </c>
      <c r="T34" s="135" t="s">
        <v>86</v>
      </c>
      <c r="U34" s="130" t="s">
        <v>2</v>
      </c>
      <c r="V34" s="135" t="s">
        <v>86</v>
      </c>
      <c r="W34" s="135" t="s">
        <v>86</v>
      </c>
      <c r="X34" s="135" t="s">
        <v>86</v>
      </c>
      <c r="Y34" s="135" t="s">
        <v>86</v>
      </c>
      <c r="Z34" s="135" t="s">
        <v>86</v>
      </c>
      <c r="AA34" s="135" t="s">
        <v>86</v>
      </c>
      <c r="AB34" s="135" t="s">
        <v>86</v>
      </c>
      <c r="AC34" s="135" t="s">
        <v>86</v>
      </c>
      <c r="AD34" s="135" t="s">
        <v>86</v>
      </c>
      <c r="AE34" s="135" t="s">
        <v>86</v>
      </c>
      <c r="AF34" s="135" t="s">
        <v>86</v>
      </c>
      <c r="AG34" s="135" t="s">
        <v>86</v>
      </c>
      <c r="AH34" s="135" t="s">
        <v>86</v>
      </c>
      <c r="AI34" s="135" t="s">
        <v>86</v>
      </c>
      <c r="AJ34" s="135" t="s">
        <v>86</v>
      </c>
      <c r="AK34" s="135" t="s">
        <v>86</v>
      </c>
      <c r="AL34" s="78" t="s">
        <v>2</v>
      </c>
      <c r="AM34" s="137" t="s">
        <v>86</v>
      </c>
      <c r="AN34" s="6" t="s">
        <v>3</v>
      </c>
      <c r="AO34" s="6" t="s">
        <v>3</v>
      </c>
      <c r="AP34" s="36" t="s">
        <v>3</v>
      </c>
      <c r="AQ34" s="62" t="s">
        <v>3</v>
      </c>
      <c r="AR34" s="78" t="s">
        <v>2</v>
      </c>
      <c r="AS34" s="135"/>
      <c r="AT34" s="135"/>
      <c r="AU34" s="42" t="s">
        <v>6</v>
      </c>
      <c r="AV34" s="42" t="s">
        <v>6</v>
      </c>
      <c r="AW34" s="42" t="s">
        <v>6</v>
      </c>
      <c r="AX34" s="42" t="s">
        <v>6</v>
      </c>
      <c r="AY34" s="42" t="s">
        <v>6</v>
      </c>
      <c r="AZ34" s="42" t="s">
        <v>6</v>
      </c>
      <c r="BA34" s="42" t="s">
        <v>6</v>
      </c>
      <c r="BB34" s="42" t="s">
        <v>6</v>
      </c>
      <c r="BC34" s="69" t="s">
        <v>6</v>
      </c>
      <c r="BD34" s="116"/>
      <c r="BE34" s="119"/>
      <c r="BF34" s="89"/>
      <c r="BG34" s="89"/>
      <c r="BH34" s="89"/>
      <c r="BI34" s="89"/>
      <c r="BJ34" s="89"/>
      <c r="BK34" s="89"/>
      <c r="BL34" s="89"/>
      <c r="BM34" s="89"/>
      <c r="BN34" s="89"/>
      <c r="BO34" s="89"/>
    </row>
    <row r="35" spans="1:67" ht="14.25" customHeight="1" x14ac:dyDescent="0.15">
      <c r="A35" s="162"/>
      <c r="B35" s="130" t="s">
        <v>4</v>
      </c>
      <c r="C35" s="131" t="s">
        <v>4</v>
      </c>
      <c r="D35" s="147" t="s">
        <v>86</v>
      </c>
      <c r="E35" s="147" t="s">
        <v>86</v>
      </c>
      <c r="F35" s="147" t="s">
        <v>86</v>
      </c>
      <c r="G35" s="147" t="s">
        <v>86</v>
      </c>
      <c r="H35" s="147" t="s">
        <v>86</v>
      </c>
      <c r="I35" s="147" t="s">
        <v>86</v>
      </c>
      <c r="J35" s="147" t="s">
        <v>86</v>
      </c>
      <c r="K35" s="147" t="s">
        <v>86</v>
      </c>
      <c r="L35" s="147" t="s">
        <v>86</v>
      </c>
      <c r="M35" s="147" t="s">
        <v>86</v>
      </c>
      <c r="N35" s="147" t="s">
        <v>86</v>
      </c>
      <c r="O35" s="35" t="s">
        <v>3</v>
      </c>
      <c r="P35" s="35" t="s">
        <v>3</v>
      </c>
      <c r="Q35" s="35" t="s">
        <v>3</v>
      </c>
      <c r="R35" s="35" t="s">
        <v>3</v>
      </c>
      <c r="S35" s="35" t="s">
        <v>6</v>
      </c>
      <c r="T35" s="135" t="s">
        <v>86</v>
      </c>
      <c r="U35" s="130" t="s">
        <v>2</v>
      </c>
      <c r="V35" s="135" t="s">
        <v>86</v>
      </c>
      <c r="W35" s="135" t="s">
        <v>86</v>
      </c>
      <c r="X35" s="135" t="s">
        <v>86</v>
      </c>
      <c r="Y35" s="135" t="s">
        <v>86</v>
      </c>
      <c r="Z35" s="135" t="s">
        <v>86</v>
      </c>
      <c r="AA35" s="135" t="s">
        <v>86</v>
      </c>
      <c r="AB35" s="135" t="s">
        <v>86</v>
      </c>
      <c r="AC35" s="135" t="s">
        <v>86</v>
      </c>
      <c r="AD35" s="135" t="s">
        <v>86</v>
      </c>
      <c r="AE35" s="135" t="s">
        <v>86</v>
      </c>
      <c r="AF35" s="135" t="s">
        <v>86</v>
      </c>
      <c r="AG35" s="135" t="s">
        <v>86</v>
      </c>
      <c r="AH35" s="135" t="s">
        <v>86</v>
      </c>
      <c r="AI35" s="135" t="s">
        <v>86</v>
      </c>
      <c r="AJ35" s="135" t="s">
        <v>86</v>
      </c>
      <c r="AK35" s="135" t="s">
        <v>86</v>
      </c>
      <c r="AL35" s="135" t="s">
        <v>86</v>
      </c>
      <c r="AM35" s="78" t="s">
        <v>2</v>
      </c>
      <c r="AN35" s="6" t="s">
        <v>3</v>
      </c>
      <c r="AO35" s="6" t="s">
        <v>3</v>
      </c>
      <c r="AP35" s="36" t="s">
        <v>3</v>
      </c>
      <c r="AQ35" s="62" t="s">
        <v>3</v>
      </c>
      <c r="AR35" s="135"/>
      <c r="AS35" s="135"/>
      <c r="AT35" s="135"/>
      <c r="AU35" s="42" t="s">
        <v>6</v>
      </c>
      <c r="AV35" s="42" t="s">
        <v>6</v>
      </c>
      <c r="AW35" s="42" t="s">
        <v>6</v>
      </c>
      <c r="AX35" s="42" t="s">
        <v>6</v>
      </c>
      <c r="AY35" s="42" t="s">
        <v>6</v>
      </c>
      <c r="AZ35" s="42" t="s">
        <v>6</v>
      </c>
      <c r="BA35" s="42" t="s">
        <v>6</v>
      </c>
      <c r="BB35" s="42" t="s">
        <v>6</v>
      </c>
      <c r="BC35" s="69" t="s">
        <v>6</v>
      </c>
      <c r="BD35" s="116"/>
      <c r="BE35" s="119"/>
      <c r="BF35" s="89"/>
      <c r="BG35" s="89"/>
      <c r="BH35" s="89"/>
      <c r="BI35" s="89"/>
      <c r="BJ35" s="89"/>
      <c r="BK35" s="89"/>
      <c r="BL35" s="89"/>
      <c r="BM35" s="89"/>
      <c r="BN35" s="89"/>
      <c r="BO35" s="89"/>
    </row>
    <row r="36" spans="1:67" ht="14.25" customHeight="1" x14ac:dyDescent="0.15">
      <c r="A36" s="162"/>
      <c r="B36" s="130" t="s">
        <v>4</v>
      </c>
      <c r="C36" s="147" t="s">
        <v>86</v>
      </c>
      <c r="D36" s="147" t="s">
        <v>86</v>
      </c>
      <c r="E36" s="147" t="s">
        <v>86</v>
      </c>
      <c r="F36" s="147" t="s">
        <v>86</v>
      </c>
      <c r="G36" s="147" t="s">
        <v>86</v>
      </c>
      <c r="H36" s="147" t="s">
        <v>86</v>
      </c>
      <c r="I36" s="147" t="s">
        <v>86</v>
      </c>
      <c r="J36" s="147" t="s">
        <v>86</v>
      </c>
      <c r="K36" s="147" t="s">
        <v>86</v>
      </c>
      <c r="L36" s="147" t="s">
        <v>86</v>
      </c>
      <c r="M36" s="147" t="s">
        <v>86</v>
      </c>
      <c r="N36" s="147" t="s">
        <v>86</v>
      </c>
      <c r="O36" s="35" t="s">
        <v>3</v>
      </c>
      <c r="P36" s="35" t="s">
        <v>3</v>
      </c>
      <c r="Q36" s="35" t="s">
        <v>3</v>
      </c>
      <c r="R36" s="35" t="s">
        <v>3</v>
      </c>
      <c r="S36" s="35" t="s">
        <v>6</v>
      </c>
      <c r="T36" s="135" t="s">
        <v>86</v>
      </c>
      <c r="U36" s="130" t="s">
        <v>2</v>
      </c>
      <c r="V36" s="135" t="s">
        <v>86</v>
      </c>
      <c r="W36" s="135" t="s">
        <v>86</v>
      </c>
      <c r="X36" s="135" t="s">
        <v>86</v>
      </c>
      <c r="Y36" s="135" t="s">
        <v>86</v>
      </c>
      <c r="Z36" s="135" t="s">
        <v>86</v>
      </c>
      <c r="AA36" s="135" t="s">
        <v>86</v>
      </c>
      <c r="AB36" s="78" t="s">
        <v>2</v>
      </c>
      <c r="AC36" s="135" t="s">
        <v>86</v>
      </c>
      <c r="AD36" s="78" t="s">
        <v>2</v>
      </c>
      <c r="AE36" s="135" t="s">
        <v>86</v>
      </c>
      <c r="AF36" s="135" t="s">
        <v>86</v>
      </c>
      <c r="AG36" s="135" t="s">
        <v>86</v>
      </c>
      <c r="AH36" s="135" t="s">
        <v>86</v>
      </c>
      <c r="AI36" s="135" t="s">
        <v>86</v>
      </c>
      <c r="AJ36" s="135" t="s">
        <v>86</v>
      </c>
      <c r="AK36" s="135" t="s">
        <v>86</v>
      </c>
      <c r="AL36" s="135" t="s">
        <v>86</v>
      </c>
      <c r="AM36" s="135" t="s">
        <v>86</v>
      </c>
      <c r="AN36" s="6" t="s">
        <v>3</v>
      </c>
      <c r="AO36" s="6" t="s">
        <v>3</v>
      </c>
      <c r="AP36" s="36" t="s">
        <v>3</v>
      </c>
      <c r="AQ36" s="135"/>
      <c r="AR36" s="135"/>
      <c r="AS36" s="135"/>
      <c r="AT36" s="135"/>
      <c r="AU36" s="42" t="s">
        <v>6</v>
      </c>
      <c r="AV36" s="42" t="s">
        <v>6</v>
      </c>
      <c r="AW36" s="42" t="s">
        <v>6</v>
      </c>
      <c r="AX36" s="42" t="s">
        <v>6</v>
      </c>
      <c r="AY36" s="42" t="s">
        <v>6</v>
      </c>
      <c r="AZ36" s="42" t="s">
        <v>6</v>
      </c>
      <c r="BA36" s="42" t="s">
        <v>6</v>
      </c>
      <c r="BB36" s="42" t="s">
        <v>6</v>
      </c>
      <c r="BC36" s="69" t="s">
        <v>6</v>
      </c>
      <c r="BD36" s="116"/>
      <c r="BE36" s="119"/>
      <c r="BF36" s="89"/>
      <c r="BG36" s="89"/>
      <c r="BH36" s="89"/>
      <c r="BI36" s="89"/>
      <c r="BJ36" s="89"/>
      <c r="BK36" s="89"/>
      <c r="BL36" s="89"/>
      <c r="BM36" s="89"/>
      <c r="BN36" s="89"/>
      <c r="BO36" s="89"/>
    </row>
    <row r="37" spans="1:67" ht="14.25" customHeight="1" x14ac:dyDescent="0.15">
      <c r="A37" s="162"/>
      <c r="B37" s="130" t="s">
        <v>4</v>
      </c>
      <c r="C37" s="147" t="s">
        <v>86</v>
      </c>
      <c r="D37" s="147" t="s">
        <v>86</v>
      </c>
      <c r="E37" s="147" t="s">
        <v>86</v>
      </c>
      <c r="F37" s="147" t="s">
        <v>86</v>
      </c>
      <c r="G37" s="147" t="s">
        <v>86</v>
      </c>
      <c r="H37" s="147" t="s">
        <v>86</v>
      </c>
      <c r="I37" s="147" t="s">
        <v>86</v>
      </c>
      <c r="J37" s="147" t="s">
        <v>86</v>
      </c>
      <c r="K37" s="147" t="s">
        <v>86</v>
      </c>
      <c r="L37" s="78" t="s">
        <v>2</v>
      </c>
      <c r="M37" s="147" t="s">
        <v>86</v>
      </c>
      <c r="N37" s="147" t="s">
        <v>86</v>
      </c>
      <c r="O37" s="35" t="s">
        <v>3</v>
      </c>
      <c r="P37" s="35" t="s">
        <v>3</v>
      </c>
      <c r="Q37" s="35" t="s">
        <v>3</v>
      </c>
      <c r="R37" s="35" t="s">
        <v>3</v>
      </c>
      <c r="S37" s="35" t="s">
        <v>6</v>
      </c>
      <c r="T37" s="135" t="s">
        <v>86</v>
      </c>
      <c r="U37" s="130" t="s">
        <v>2</v>
      </c>
      <c r="V37" s="135" t="s">
        <v>86</v>
      </c>
      <c r="W37" s="135" t="s">
        <v>86</v>
      </c>
      <c r="X37" s="135" t="s">
        <v>86</v>
      </c>
      <c r="Y37" s="135" t="s">
        <v>86</v>
      </c>
      <c r="Z37" s="135" t="s">
        <v>86</v>
      </c>
      <c r="AA37" s="135" t="s">
        <v>86</v>
      </c>
      <c r="AB37" s="135" t="s">
        <v>86</v>
      </c>
      <c r="AC37" s="135" t="s">
        <v>86</v>
      </c>
      <c r="AD37" s="135" t="s">
        <v>86</v>
      </c>
      <c r="AE37" s="135" t="s">
        <v>86</v>
      </c>
      <c r="AF37" s="135" t="s">
        <v>86</v>
      </c>
      <c r="AG37" s="135" t="s">
        <v>86</v>
      </c>
      <c r="AH37" s="135" t="s">
        <v>86</v>
      </c>
      <c r="AI37" s="135" t="s">
        <v>86</v>
      </c>
      <c r="AJ37" s="135" t="s">
        <v>86</v>
      </c>
      <c r="AK37" s="135" t="s">
        <v>86</v>
      </c>
      <c r="AL37" s="135" t="s">
        <v>86</v>
      </c>
      <c r="AM37" s="135" t="s">
        <v>86</v>
      </c>
      <c r="AN37" s="6" t="s">
        <v>3</v>
      </c>
      <c r="AO37" s="6" t="s">
        <v>3</v>
      </c>
      <c r="AP37" s="36" t="s">
        <v>3</v>
      </c>
      <c r="AQ37" s="135"/>
      <c r="AR37" s="135"/>
      <c r="AS37" s="135"/>
      <c r="AT37" s="135"/>
      <c r="AU37" s="42" t="s">
        <v>6</v>
      </c>
      <c r="AV37" s="42" t="s">
        <v>6</v>
      </c>
      <c r="AW37" s="42" t="s">
        <v>6</v>
      </c>
      <c r="AX37" s="42" t="s">
        <v>6</v>
      </c>
      <c r="AY37" s="42" t="s">
        <v>6</v>
      </c>
      <c r="AZ37" s="42" t="s">
        <v>6</v>
      </c>
      <c r="BA37" s="42" t="s">
        <v>6</v>
      </c>
      <c r="BB37" s="42" t="s">
        <v>6</v>
      </c>
      <c r="BC37" s="69" t="s">
        <v>6</v>
      </c>
      <c r="BD37" s="116"/>
      <c r="BE37" s="119"/>
      <c r="BF37" s="89"/>
      <c r="BG37" s="89"/>
      <c r="BH37" s="89"/>
      <c r="BI37" s="89"/>
      <c r="BJ37" s="89"/>
      <c r="BK37" s="89"/>
      <c r="BL37" s="89"/>
      <c r="BM37" s="89"/>
      <c r="BN37" s="89"/>
      <c r="BO37" s="89"/>
    </row>
    <row r="38" spans="1:67" ht="14.25" customHeight="1" thickBot="1" x14ac:dyDescent="0.2">
      <c r="A38" s="162"/>
      <c r="B38" s="152" t="s">
        <v>4</v>
      </c>
      <c r="C38" s="153" t="s">
        <v>86</v>
      </c>
      <c r="D38" s="153" t="s">
        <v>86</v>
      </c>
      <c r="E38" s="153" t="s">
        <v>86</v>
      </c>
      <c r="F38" s="153" t="s">
        <v>86</v>
      </c>
      <c r="G38" s="153" t="s">
        <v>86</v>
      </c>
      <c r="H38" s="153" t="s">
        <v>86</v>
      </c>
      <c r="I38" s="153" t="s">
        <v>86</v>
      </c>
      <c r="J38" s="153" t="s">
        <v>86</v>
      </c>
      <c r="K38" s="153" t="s">
        <v>86</v>
      </c>
      <c r="L38" s="153" t="s">
        <v>86</v>
      </c>
      <c r="M38" s="153" t="s">
        <v>86</v>
      </c>
      <c r="N38" s="153" t="s">
        <v>86</v>
      </c>
      <c r="O38" s="38" t="s">
        <v>3</v>
      </c>
      <c r="P38" s="38" t="s">
        <v>3</v>
      </c>
      <c r="Q38" s="38" t="s">
        <v>3</v>
      </c>
      <c r="R38" s="35" t="s">
        <v>3</v>
      </c>
      <c r="S38" s="38" t="s">
        <v>6</v>
      </c>
      <c r="T38" s="135" t="s">
        <v>86</v>
      </c>
      <c r="U38" s="130" t="s">
        <v>2</v>
      </c>
      <c r="V38" s="142" t="s">
        <v>86</v>
      </c>
      <c r="W38" s="142" t="s">
        <v>86</v>
      </c>
      <c r="X38" s="142" t="s">
        <v>86</v>
      </c>
      <c r="Y38" s="142" t="s">
        <v>86</v>
      </c>
      <c r="Z38" s="142" t="s">
        <v>86</v>
      </c>
      <c r="AA38" s="142" t="s">
        <v>86</v>
      </c>
      <c r="AB38" s="142" t="s">
        <v>86</v>
      </c>
      <c r="AC38" s="142" t="s">
        <v>86</v>
      </c>
      <c r="AD38" s="142" t="s">
        <v>86</v>
      </c>
      <c r="AE38" s="142" t="s">
        <v>86</v>
      </c>
      <c r="AF38" s="142" t="s">
        <v>86</v>
      </c>
      <c r="AG38" s="142" t="s">
        <v>86</v>
      </c>
      <c r="AH38" s="142" t="s">
        <v>86</v>
      </c>
      <c r="AI38" s="142" t="s">
        <v>86</v>
      </c>
      <c r="AJ38" s="135" t="s">
        <v>86</v>
      </c>
      <c r="AK38" s="135" t="s">
        <v>86</v>
      </c>
      <c r="AL38" s="135" t="s">
        <v>86</v>
      </c>
      <c r="AM38" s="135" t="s">
        <v>86</v>
      </c>
      <c r="AN38" s="6" t="s">
        <v>3</v>
      </c>
      <c r="AO38" s="6" t="s">
        <v>3</v>
      </c>
      <c r="AP38" s="36" t="s">
        <v>3</v>
      </c>
      <c r="AQ38" s="135"/>
      <c r="AR38" s="135"/>
      <c r="AS38" s="135"/>
      <c r="AT38" s="135"/>
      <c r="AU38" s="42" t="s">
        <v>6</v>
      </c>
      <c r="AV38" s="42" t="s">
        <v>6</v>
      </c>
      <c r="AW38" s="42" t="s">
        <v>6</v>
      </c>
      <c r="AX38" s="42" t="s">
        <v>6</v>
      </c>
      <c r="AY38" s="42" t="s">
        <v>6</v>
      </c>
      <c r="AZ38" s="42" t="s">
        <v>6</v>
      </c>
      <c r="BA38" s="42" t="s">
        <v>6</v>
      </c>
      <c r="BB38" s="42" t="s">
        <v>6</v>
      </c>
      <c r="BC38" s="171" t="s">
        <v>4</v>
      </c>
      <c r="BD38" s="116"/>
      <c r="BE38" s="120"/>
      <c r="BF38" s="89"/>
      <c r="BG38" s="89"/>
      <c r="BH38" s="89"/>
      <c r="BI38" s="89"/>
      <c r="BJ38" s="89"/>
      <c r="BK38" s="89"/>
      <c r="BL38" s="89"/>
      <c r="BM38" s="89"/>
      <c r="BN38" s="89"/>
      <c r="BO38" s="90"/>
    </row>
    <row r="39" spans="1:67" ht="14.25" customHeight="1" x14ac:dyDescent="0.15">
      <c r="A39" s="157">
        <v>5</v>
      </c>
      <c r="B39" s="125" t="s">
        <v>4</v>
      </c>
      <c r="C39" s="125" t="s">
        <v>4</v>
      </c>
      <c r="D39" s="143" t="s">
        <v>86</v>
      </c>
      <c r="E39" s="143" t="s">
        <v>86</v>
      </c>
      <c r="F39" s="143" t="s">
        <v>86</v>
      </c>
      <c r="G39" s="143" t="s">
        <v>86</v>
      </c>
      <c r="H39" s="143" t="s">
        <v>86</v>
      </c>
      <c r="I39" s="143" t="s">
        <v>86</v>
      </c>
      <c r="J39" s="143" t="s">
        <v>86</v>
      </c>
      <c r="K39" s="143" t="s">
        <v>86</v>
      </c>
      <c r="L39" s="143" t="s">
        <v>86</v>
      </c>
      <c r="M39" s="143" t="s">
        <v>86</v>
      </c>
      <c r="N39" s="143" t="s">
        <v>86</v>
      </c>
      <c r="O39" s="143" t="s">
        <v>86</v>
      </c>
      <c r="P39" s="37" t="s">
        <v>3</v>
      </c>
      <c r="Q39" s="37" t="s">
        <v>3</v>
      </c>
      <c r="R39" s="37" t="s">
        <v>3</v>
      </c>
      <c r="S39" s="37" t="s">
        <v>6</v>
      </c>
      <c r="T39" s="129" t="s">
        <v>86</v>
      </c>
      <c r="U39" s="125" t="s">
        <v>2</v>
      </c>
      <c r="V39" s="125" t="s">
        <v>2</v>
      </c>
      <c r="W39" s="129" t="s">
        <v>86</v>
      </c>
      <c r="X39" s="129" t="s">
        <v>86</v>
      </c>
      <c r="Y39" s="129" t="s">
        <v>86</v>
      </c>
      <c r="Z39" s="129" t="s">
        <v>86</v>
      </c>
      <c r="AA39" s="129" t="s">
        <v>86</v>
      </c>
      <c r="AB39" s="129" t="s">
        <v>86</v>
      </c>
      <c r="AC39" s="129" t="s">
        <v>86</v>
      </c>
      <c r="AD39" s="129" t="s">
        <v>86</v>
      </c>
      <c r="AE39" s="129" t="s">
        <v>86</v>
      </c>
      <c r="AF39" s="129" t="s">
        <v>86</v>
      </c>
      <c r="AG39" s="62" t="s">
        <v>3</v>
      </c>
      <c r="AH39" s="62" t="s">
        <v>3</v>
      </c>
      <c r="AI39" s="62" t="s">
        <v>3</v>
      </c>
      <c r="AJ39" s="62" t="s">
        <v>3</v>
      </c>
      <c r="AK39" s="129" t="s">
        <v>86</v>
      </c>
      <c r="AL39" s="129" t="s">
        <v>86</v>
      </c>
      <c r="AM39" s="129" t="s">
        <v>86</v>
      </c>
      <c r="AN39" s="129" t="s">
        <v>86</v>
      </c>
      <c r="AO39" s="70" t="s">
        <v>6</v>
      </c>
      <c r="AP39" s="41" t="s">
        <v>0</v>
      </c>
      <c r="AQ39" s="62" t="s">
        <v>0</v>
      </c>
      <c r="AR39" s="41" t="s">
        <v>0</v>
      </c>
      <c r="AS39" s="41" t="s">
        <v>0</v>
      </c>
      <c r="AT39" s="41" t="s">
        <v>0</v>
      </c>
      <c r="AU39" s="70" t="s">
        <v>6</v>
      </c>
      <c r="AV39" s="41" t="s">
        <v>6</v>
      </c>
      <c r="AW39" s="41" t="s">
        <v>6</v>
      </c>
      <c r="AX39" s="41" t="s">
        <v>6</v>
      </c>
      <c r="AY39" s="41" t="s">
        <v>6</v>
      </c>
      <c r="AZ39" s="41" t="s">
        <v>6</v>
      </c>
      <c r="BA39" s="41" t="s">
        <v>6</v>
      </c>
      <c r="BB39" s="41" t="s">
        <v>6</v>
      </c>
      <c r="BC39" s="176" t="s">
        <v>4</v>
      </c>
      <c r="BD39" s="115">
        <f>BE39+BF39+BG39+BH39+BK39+BL39+BJ39</f>
        <v>39.571428571428569</v>
      </c>
      <c r="BE39" s="88">
        <f>BO39-BJ39-BL39-BK39-BK39-BH39-BG39-BF39-BM39-BN39</f>
        <v>27.142857142857139</v>
      </c>
      <c r="BF39" s="88">
        <f>COUNTIF(C39:BC45,"Э")/7</f>
        <v>7.1428571428571432</v>
      </c>
      <c r="BG39" s="88">
        <f>COUNTIF(C39:BC45,"У")/7</f>
        <v>0</v>
      </c>
      <c r="BH39" s="88">
        <f>COUNTIF(C39:BC45,"П")/7</f>
        <v>0</v>
      </c>
      <c r="BI39" s="88">
        <v>2.5714285714285712</v>
      </c>
      <c r="BJ39" s="88">
        <v>0</v>
      </c>
      <c r="BK39" s="88">
        <v>0</v>
      </c>
      <c r="BL39" s="88">
        <f>COUNTIF(C39:BC45,"Д")/7</f>
        <v>5.2857142857142856</v>
      </c>
      <c r="BM39" s="88">
        <f>COUNTIF(C39:BC45,"К")/7</f>
        <v>10</v>
      </c>
      <c r="BN39" s="88">
        <f>COUNTIF(C39:BC45,"~*")/7</f>
        <v>2</v>
      </c>
      <c r="BO39" s="88">
        <f xml:space="preserve"> COUNTIF(C9:BC9, "**")+1 - COUNTIF(C39:BC45,"==")/7</f>
        <v>51.571428571428569</v>
      </c>
    </row>
    <row r="40" spans="1:67" ht="14.25" customHeight="1" x14ac:dyDescent="0.15">
      <c r="A40" s="162"/>
      <c r="B40" s="130" t="s">
        <v>4</v>
      </c>
      <c r="C40" s="131" t="s">
        <v>4</v>
      </c>
      <c r="D40" s="147" t="s">
        <v>86</v>
      </c>
      <c r="E40" s="147" t="s">
        <v>86</v>
      </c>
      <c r="F40" s="147" t="s">
        <v>86</v>
      </c>
      <c r="G40" s="147" t="s">
        <v>86</v>
      </c>
      <c r="H40" s="147" t="s">
        <v>86</v>
      </c>
      <c r="I40" s="147" t="s">
        <v>86</v>
      </c>
      <c r="J40" s="147" t="s">
        <v>86</v>
      </c>
      <c r="K40" s="147" t="s">
        <v>86</v>
      </c>
      <c r="L40" s="147" t="s">
        <v>86</v>
      </c>
      <c r="M40" s="147" t="s">
        <v>86</v>
      </c>
      <c r="N40" s="147" t="s">
        <v>86</v>
      </c>
      <c r="O40" s="147" t="s">
        <v>86</v>
      </c>
      <c r="P40" s="35" t="s">
        <v>3</v>
      </c>
      <c r="Q40" s="35" t="s">
        <v>3</v>
      </c>
      <c r="R40" s="35" t="s">
        <v>3</v>
      </c>
      <c r="S40" s="35" t="s">
        <v>6</v>
      </c>
      <c r="T40" s="135" t="s">
        <v>86</v>
      </c>
      <c r="U40" s="130" t="s">
        <v>2</v>
      </c>
      <c r="V40" s="135" t="s">
        <v>86</v>
      </c>
      <c r="W40" s="135" t="s">
        <v>86</v>
      </c>
      <c r="X40" s="135" t="s">
        <v>86</v>
      </c>
      <c r="Y40" s="135" t="s">
        <v>86</v>
      </c>
      <c r="Z40" s="135" t="s">
        <v>86</v>
      </c>
      <c r="AA40" s="135" t="s">
        <v>86</v>
      </c>
      <c r="AB40" s="135" t="s">
        <v>86</v>
      </c>
      <c r="AC40" s="135" t="s">
        <v>86</v>
      </c>
      <c r="AD40" s="135" t="s">
        <v>86</v>
      </c>
      <c r="AE40" s="135" t="s">
        <v>86</v>
      </c>
      <c r="AF40" s="135" t="s">
        <v>86</v>
      </c>
      <c r="AG40" s="36" t="s">
        <v>3</v>
      </c>
      <c r="AH40" s="36" t="s">
        <v>3</v>
      </c>
      <c r="AI40" s="36" t="s">
        <v>3</v>
      </c>
      <c r="AJ40" s="36" t="s">
        <v>3</v>
      </c>
      <c r="AK40" s="135" t="s">
        <v>86</v>
      </c>
      <c r="AL40" s="135" t="s">
        <v>86</v>
      </c>
      <c r="AM40" s="135" t="s">
        <v>86</v>
      </c>
      <c r="AN40" s="135" t="s">
        <v>86</v>
      </c>
      <c r="AO40" s="42" t="s">
        <v>6</v>
      </c>
      <c r="AP40" s="42" t="s">
        <v>0</v>
      </c>
      <c r="AQ40" s="36" t="s">
        <v>0</v>
      </c>
      <c r="AR40" s="42" t="s">
        <v>0</v>
      </c>
      <c r="AS40" s="42" t="s">
        <v>0</v>
      </c>
      <c r="AT40" s="42" t="s">
        <v>0</v>
      </c>
      <c r="AU40" s="42" t="s">
        <v>6</v>
      </c>
      <c r="AV40" s="42" t="s">
        <v>6</v>
      </c>
      <c r="AW40" s="42" t="s">
        <v>6</v>
      </c>
      <c r="AX40" s="42" t="s">
        <v>6</v>
      </c>
      <c r="AY40" s="42" t="s">
        <v>6</v>
      </c>
      <c r="AZ40" s="42" t="s">
        <v>6</v>
      </c>
      <c r="BA40" s="42" t="s">
        <v>6</v>
      </c>
      <c r="BB40" s="42" t="s">
        <v>6</v>
      </c>
      <c r="BC40" s="177" t="s">
        <v>4</v>
      </c>
      <c r="BD40" s="116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</row>
    <row r="41" spans="1:67" ht="14.25" customHeight="1" x14ac:dyDescent="0.15">
      <c r="A41" s="162"/>
      <c r="B41" s="130" t="s">
        <v>4</v>
      </c>
      <c r="C41" s="131" t="s">
        <v>4</v>
      </c>
      <c r="D41" s="147" t="s">
        <v>86</v>
      </c>
      <c r="E41" s="147" t="s">
        <v>86</v>
      </c>
      <c r="F41" s="147" t="s">
        <v>86</v>
      </c>
      <c r="G41" s="147" t="s">
        <v>86</v>
      </c>
      <c r="H41" s="147" t="s">
        <v>86</v>
      </c>
      <c r="I41" s="147" t="s">
        <v>86</v>
      </c>
      <c r="J41" s="147" t="s">
        <v>86</v>
      </c>
      <c r="K41" s="147" t="s">
        <v>86</v>
      </c>
      <c r="L41" s="147" t="s">
        <v>86</v>
      </c>
      <c r="M41" s="147" t="s">
        <v>86</v>
      </c>
      <c r="N41" s="147" t="s">
        <v>86</v>
      </c>
      <c r="O41" s="147" t="s">
        <v>86</v>
      </c>
      <c r="P41" s="35" t="s">
        <v>3</v>
      </c>
      <c r="Q41" s="35" t="s">
        <v>3</v>
      </c>
      <c r="R41" s="35" t="s">
        <v>3</v>
      </c>
      <c r="S41" s="35" t="s">
        <v>6</v>
      </c>
      <c r="T41" s="135" t="s">
        <v>86</v>
      </c>
      <c r="U41" s="130" t="s">
        <v>2</v>
      </c>
      <c r="V41" s="135" t="s">
        <v>86</v>
      </c>
      <c r="W41" s="135" t="s">
        <v>86</v>
      </c>
      <c r="X41" s="135" t="s">
        <v>86</v>
      </c>
      <c r="Y41" s="135" t="s">
        <v>86</v>
      </c>
      <c r="Z41" s="135" t="s">
        <v>86</v>
      </c>
      <c r="AA41" s="135" t="s">
        <v>86</v>
      </c>
      <c r="AB41" s="135" t="s">
        <v>86</v>
      </c>
      <c r="AC41" s="135" t="s">
        <v>86</v>
      </c>
      <c r="AD41" s="135" t="s">
        <v>86</v>
      </c>
      <c r="AE41" s="135" t="s">
        <v>86</v>
      </c>
      <c r="AF41" s="135" t="s">
        <v>86</v>
      </c>
      <c r="AG41" s="36" t="s">
        <v>3</v>
      </c>
      <c r="AH41" s="36" t="s">
        <v>3</v>
      </c>
      <c r="AI41" s="36" t="s">
        <v>3</v>
      </c>
      <c r="AJ41" s="36" t="s">
        <v>3</v>
      </c>
      <c r="AK41" s="135" t="s">
        <v>86</v>
      </c>
      <c r="AL41" s="78" t="s">
        <v>2</v>
      </c>
      <c r="AM41" s="135" t="s">
        <v>86</v>
      </c>
      <c r="AN41" s="135" t="s">
        <v>86</v>
      </c>
      <c r="AO41" s="42" t="s">
        <v>6</v>
      </c>
      <c r="AP41" s="42" t="s">
        <v>0</v>
      </c>
      <c r="AQ41" s="36" t="s">
        <v>0</v>
      </c>
      <c r="AR41" s="78" t="s">
        <v>2</v>
      </c>
      <c r="AS41" s="42" t="s">
        <v>0</v>
      </c>
      <c r="AT41" s="42" t="s">
        <v>0</v>
      </c>
      <c r="AU41" s="42" t="s">
        <v>6</v>
      </c>
      <c r="AV41" s="42" t="s">
        <v>6</v>
      </c>
      <c r="AW41" s="42" t="s">
        <v>6</v>
      </c>
      <c r="AX41" s="42" t="s">
        <v>6</v>
      </c>
      <c r="AY41" s="42" t="s">
        <v>6</v>
      </c>
      <c r="AZ41" s="42" t="s">
        <v>6</v>
      </c>
      <c r="BA41" s="42" t="s">
        <v>6</v>
      </c>
      <c r="BB41" s="42" t="s">
        <v>6</v>
      </c>
      <c r="BC41" s="177" t="s">
        <v>4</v>
      </c>
      <c r="BD41" s="116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</row>
    <row r="42" spans="1:67" ht="14.25" customHeight="1" x14ac:dyDescent="0.15">
      <c r="A42" s="162"/>
      <c r="B42" s="130" t="s">
        <v>4</v>
      </c>
      <c r="C42" s="131" t="s">
        <v>4</v>
      </c>
      <c r="D42" s="147" t="s">
        <v>86</v>
      </c>
      <c r="E42" s="147" t="s">
        <v>86</v>
      </c>
      <c r="F42" s="147" t="s">
        <v>86</v>
      </c>
      <c r="G42" s="147" t="s">
        <v>86</v>
      </c>
      <c r="H42" s="147" t="s">
        <v>86</v>
      </c>
      <c r="I42" s="147" t="s">
        <v>86</v>
      </c>
      <c r="J42" s="147" t="s">
        <v>86</v>
      </c>
      <c r="K42" s="147" t="s">
        <v>86</v>
      </c>
      <c r="L42" s="147" t="s">
        <v>86</v>
      </c>
      <c r="M42" s="147" t="s">
        <v>86</v>
      </c>
      <c r="N42" s="147" t="s">
        <v>86</v>
      </c>
      <c r="O42" s="35" t="s">
        <v>3</v>
      </c>
      <c r="P42" s="35" t="s">
        <v>3</v>
      </c>
      <c r="Q42" s="35" t="s">
        <v>3</v>
      </c>
      <c r="R42" s="35" t="s">
        <v>3</v>
      </c>
      <c r="S42" s="35" t="s">
        <v>6</v>
      </c>
      <c r="T42" s="135" t="s">
        <v>86</v>
      </c>
      <c r="U42" s="130" t="s">
        <v>2</v>
      </c>
      <c r="V42" s="135" t="s">
        <v>86</v>
      </c>
      <c r="W42" s="135" t="s">
        <v>86</v>
      </c>
      <c r="X42" s="135" t="s">
        <v>86</v>
      </c>
      <c r="Y42" s="135" t="s">
        <v>86</v>
      </c>
      <c r="Z42" s="135" t="s">
        <v>86</v>
      </c>
      <c r="AA42" s="135" t="s">
        <v>86</v>
      </c>
      <c r="AB42" s="135" t="s">
        <v>86</v>
      </c>
      <c r="AC42" s="135" t="s">
        <v>86</v>
      </c>
      <c r="AD42" s="135" t="s">
        <v>86</v>
      </c>
      <c r="AE42" s="135" t="s">
        <v>86</v>
      </c>
      <c r="AF42" s="135" t="s">
        <v>86</v>
      </c>
      <c r="AG42" s="36" t="s">
        <v>3</v>
      </c>
      <c r="AH42" s="36" t="s">
        <v>3</v>
      </c>
      <c r="AI42" s="36" t="s">
        <v>3</v>
      </c>
      <c r="AJ42" s="36" t="s">
        <v>3</v>
      </c>
      <c r="AK42" s="135" t="s">
        <v>86</v>
      </c>
      <c r="AL42" s="135" t="s">
        <v>86</v>
      </c>
      <c r="AM42" s="78" t="s">
        <v>2</v>
      </c>
      <c r="AN42" s="135" t="s">
        <v>86</v>
      </c>
      <c r="AO42" s="42" t="s">
        <v>6</v>
      </c>
      <c r="AP42" s="42" t="s">
        <v>0</v>
      </c>
      <c r="AQ42" s="36" t="s">
        <v>0</v>
      </c>
      <c r="AR42" s="42" t="s">
        <v>0</v>
      </c>
      <c r="AS42" s="42" t="s">
        <v>0</v>
      </c>
      <c r="AT42" s="42" t="s">
        <v>0</v>
      </c>
      <c r="AU42" s="42" t="s">
        <v>6</v>
      </c>
      <c r="AV42" s="42" t="s">
        <v>6</v>
      </c>
      <c r="AW42" s="42" t="s">
        <v>6</v>
      </c>
      <c r="AX42" s="42" t="s">
        <v>6</v>
      </c>
      <c r="AY42" s="42" t="s">
        <v>6</v>
      </c>
      <c r="AZ42" s="42" t="s">
        <v>6</v>
      </c>
      <c r="BA42" s="42" t="s">
        <v>6</v>
      </c>
      <c r="BB42" s="42" t="s">
        <v>6</v>
      </c>
      <c r="BC42" s="177" t="s">
        <v>4</v>
      </c>
      <c r="BD42" s="116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</row>
    <row r="43" spans="1:67" ht="14.25" customHeight="1" x14ac:dyDescent="0.15">
      <c r="A43" s="162"/>
      <c r="B43" s="130" t="s">
        <v>4</v>
      </c>
      <c r="C43" s="147" t="s">
        <v>86</v>
      </c>
      <c r="D43" s="147" t="s">
        <v>86</v>
      </c>
      <c r="E43" s="147" t="s">
        <v>86</v>
      </c>
      <c r="F43" s="147" t="s">
        <v>86</v>
      </c>
      <c r="G43" s="147" t="s">
        <v>86</v>
      </c>
      <c r="H43" s="147" t="s">
        <v>86</v>
      </c>
      <c r="I43" s="147" t="s">
        <v>86</v>
      </c>
      <c r="J43" s="147" t="s">
        <v>86</v>
      </c>
      <c r="K43" s="147" t="s">
        <v>86</v>
      </c>
      <c r="L43" s="147" t="s">
        <v>86</v>
      </c>
      <c r="M43" s="147" t="s">
        <v>86</v>
      </c>
      <c r="N43" s="147" t="s">
        <v>86</v>
      </c>
      <c r="O43" s="35" t="s">
        <v>3</v>
      </c>
      <c r="P43" s="35" t="s">
        <v>3</v>
      </c>
      <c r="Q43" s="35" t="s">
        <v>3</v>
      </c>
      <c r="R43" s="35" t="s">
        <v>3</v>
      </c>
      <c r="S43" s="35" t="s">
        <v>6</v>
      </c>
      <c r="T43" s="135" t="s">
        <v>86</v>
      </c>
      <c r="U43" s="130" t="s">
        <v>2</v>
      </c>
      <c r="V43" s="135" t="s">
        <v>86</v>
      </c>
      <c r="W43" s="135" t="s">
        <v>86</v>
      </c>
      <c r="X43" s="135" t="s">
        <v>86</v>
      </c>
      <c r="Y43" s="135" t="s">
        <v>86</v>
      </c>
      <c r="Z43" s="135" t="s">
        <v>86</v>
      </c>
      <c r="AA43" s="135" t="s">
        <v>86</v>
      </c>
      <c r="AB43" s="78" t="s">
        <v>2</v>
      </c>
      <c r="AC43" s="135" t="s">
        <v>86</v>
      </c>
      <c r="AD43" s="78" t="s">
        <v>2</v>
      </c>
      <c r="AE43" s="135" t="s">
        <v>86</v>
      </c>
      <c r="AF43" s="135" t="s">
        <v>86</v>
      </c>
      <c r="AG43" s="36" t="s">
        <v>3</v>
      </c>
      <c r="AH43" s="36" t="s">
        <v>3</v>
      </c>
      <c r="AI43" s="36" t="s">
        <v>3</v>
      </c>
      <c r="AJ43" s="135" t="s">
        <v>86</v>
      </c>
      <c r="AK43" s="135" t="s">
        <v>86</v>
      </c>
      <c r="AL43" s="135" t="s">
        <v>86</v>
      </c>
      <c r="AM43" s="135" t="s">
        <v>86</v>
      </c>
      <c r="AN43" s="61" t="s">
        <v>6</v>
      </c>
      <c r="AO43" s="42" t="s">
        <v>0</v>
      </c>
      <c r="AP43" s="42" t="s">
        <v>0</v>
      </c>
      <c r="AQ43" s="36" t="s">
        <v>0</v>
      </c>
      <c r="AR43" s="42" t="s">
        <v>0</v>
      </c>
      <c r="AS43" s="42" t="s">
        <v>0</v>
      </c>
      <c r="AT43" s="42" t="s">
        <v>0</v>
      </c>
      <c r="AU43" s="42" t="s">
        <v>6</v>
      </c>
      <c r="AV43" s="42" t="s">
        <v>6</v>
      </c>
      <c r="AW43" s="42" t="s">
        <v>6</v>
      </c>
      <c r="AX43" s="42" t="s">
        <v>6</v>
      </c>
      <c r="AY43" s="42" t="s">
        <v>6</v>
      </c>
      <c r="AZ43" s="42" t="s">
        <v>6</v>
      </c>
      <c r="BA43" s="42" t="s">
        <v>6</v>
      </c>
      <c r="BB43" s="42" t="s">
        <v>6</v>
      </c>
      <c r="BC43" s="177" t="s">
        <v>4</v>
      </c>
      <c r="BD43" s="116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</row>
    <row r="44" spans="1:67" ht="14.25" customHeight="1" x14ac:dyDescent="0.15">
      <c r="A44" s="162"/>
      <c r="B44" s="130" t="s">
        <v>4</v>
      </c>
      <c r="C44" s="147" t="s">
        <v>86</v>
      </c>
      <c r="D44" s="147" t="s">
        <v>86</v>
      </c>
      <c r="E44" s="147" t="s">
        <v>86</v>
      </c>
      <c r="F44" s="147" t="s">
        <v>86</v>
      </c>
      <c r="G44" s="147" t="s">
        <v>86</v>
      </c>
      <c r="H44" s="147" t="s">
        <v>86</v>
      </c>
      <c r="I44" s="147" t="s">
        <v>86</v>
      </c>
      <c r="J44" s="147" t="s">
        <v>86</v>
      </c>
      <c r="K44" s="147" t="s">
        <v>86</v>
      </c>
      <c r="L44" s="78" t="s">
        <v>2</v>
      </c>
      <c r="M44" s="147" t="s">
        <v>86</v>
      </c>
      <c r="N44" s="147" t="s">
        <v>86</v>
      </c>
      <c r="O44" s="35" t="s">
        <v>3</v>
      </c>
      <c r="P44" s="35" t="s">
        <v>3</v>
      </c>
      <c r="Q44" s="35" t="s">
        <v>3</v>
      </c>
      <c r="R44" s="35" t="s">
        <v>3</v>
      </c>
      <c r="S44" s="35" t="s">
        <v>6</v>
      </c>
      <c r="T44" s="135" t="s">
        <v>86</v>
      </c>
      <c r="U44" s="130" t="s">
        <v>2</v>
      </c>
      <c r="V44" s="135" t="s">
        <v>86</v>
      </c>
      <c r="W44" s="135" t="s">
        <v>86</v>
      </c>
      <c r="X44" s="135" t="s">
        <v>86</v>
      </c>
      <c r="Y44" s="135" t="s">
        <v>86</v>
      </c>
      <c r="Z44" s="135" t="s">
        <v>86</v>
      </c>
      <c r="AA44" s="135" t="s">
        <v>86</v>
      </c>
      <c r="AB44" s="135" t="s">
        <v>86</v>
      </c>
      <c r="AC44" s="135" t="s">
        <v>86</v>
      </c>
      <c r="AD44" s="135" t="s">
        <v>86</v>
      </c>
      <c r="AE44" s="135" t="s">
        <v>86</v>
      </c>
      <c r="AF44" s="135" t="s">
        <v>86</v>
      </c>
      <c r="AG44" s="36" t="s">
        <v>3</v>
      </c>
      <c r="AH44" s="36" t="s">
        <v>3</v>
      </c>
      <c r="AI44" s="36" t="s">
        <v>3</v>
      </c>
      <c r="AJ44" s="135" t="s">
        <v>86</v>
      </c>
      <c r="AK44" s="135" t="s">
        <v>86</v>
      </c>
      <c r="AL44" s="135" t="s">
        <v>86</v>
      </c>
      <c r="AM44" s="135" t="s">
        <v>86</v>
      </c>
      <c r="AN44" s="61" t="s">
        <v>6</v>
      </c>
      <c r="AO44" s="42" t="s">
        <v>0</v>
      </c>
      <c r="AP44" s="42" t="s">
        <v>0</v>
      </c>
      <c r="AQ44" s="36" t="s">
        <v>0</v>
      </c>
      <c r="AR44" s="42" t="s">
        <v>0</v>
      </c>
      <c r="AS44" s="42" t="s">
        <v>0</v>
      </c>
      <c r="AT44" s="42" t="s">
        <v>0</v>
      </c>
      <c r="AU44" s="42" t="s">
        <v>6</v>
      </c>
      <c r="AV44" s="42" t="s">
        <v>6</v>
      </c>
      <c r="AW44" s="42" t="s">
        <v>6</v>
      </c>
      <c r="AX44" s="42" t="s">
        <v>6</v>
      </c>
      <c r="AY44" s="42" t="s">
        <v>6</v>
      </c>
      <c r="AZ44" s="42" t="s">
        <v>6</v>
      </c>
      <c r="BA44" s="42" t="s">
        <v>6</v>
      </c>
      <c r="BB44" s="42" t="s">
        <v>6</v>
      </c>
      <c r="BC44" s="177" t="s">
        <v>4</v>
      </c>
      <c r="BD44" s="116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</row>
    <row r="45" spans="1:67" ht="14.25" customHeight="1" thickBot="1" x14ac:dyDescent="0.2">
      <c r="A45" s="167"/>
      <c r="B45" s="138" t="s">
        <v>4</v>
      </c>
      <c r="C45" s="153" t="s">
        <v>86</v>
      </c>
      <c r="D45" s="153" t="s">
        <v>86</v>
      </c>
      <c r="E45" s="153" t="s">
        <v>86</v>
      </c>
      <c r="F45" s="153" t="s">
        <v>86</v>
      </c>
      <c r="G45" s="153" t="s">
        <v>86</v>
      </c>
      <c r="H45" s="153" t="s">
        <v>86</v>
      </c>
      <c r="I45" s="153" t="s">
        <v>86</v>
      </c>
      <c r="J45" s="153" t="s">
        <v>86</v>
      </c>
      <c r="K45" s="153" t="s">
        <v>86</v>
      </c>
      <c r="L45" s="153" t="s">
        <v>86</v>
      </c>
      <c r="M45" s="153" t="s">
        <v>86</v>
      </c>
      <c r="N45" s="153" t="s">
        <v>86</v>
      </c>
      <c r="O45" s="38" t="s">
        <v>3</v>
      </c>
      <c r="P45" s="38" t="s">
        <v>3</v>
      </c>
      <c r="Q45" s="38" t="s">
        <v>3</v>
      </c>
      <c r="R45" s="38" t="s">
        <v>3</v>
      </c>
      <c r="S45" s="38" t="s">
        <v>6</v>
      </c>
      <c r="T45" s="142" t="s">
        <v>86</v>
      </c>
      <c r="U45" s="130" t="s">
        <v>2</v>
      </c>
      <c r="V45" s="142" t="s">
        <v>86</v>
      </c>
      <c r="W45" s="142" t="s">
        <v>86</v>
      </c>
      <c r="X45" s="142" t="s">
        <v>86</v>
      </c>
      <c r="Y45" s="142" t="s">
        <v>86</v>
      </c>
      <c r="Z45" s="142" t="s">
        <v>86</v>
      </c>
      <c r="AA45" s="142" t="s">
        <v>86</v>
      </c>
      <c r="AB45" s="142" t="s">
        <v>86</v>
      </c>
      <c r="AC45" s="142" t="s">
        <v>86</v>
      </c>
      <c r="AD45" s="142" t="s">
        <v>86</v>
      </c>
      <c r="AE45" s="142" t="s">
        <v>86</v>
      </c>
      <c r="AF45" s="142" t="s">
        <v>86</v>
      </c>
      <c r="AG45" s="60" t="s">
        <v>3</v>
      </c>
      <c r="AH45" s="60" t="s">
        <v>3</v>
      </c>
      <c r="AI45" s="60" t="s">
        <v>3</v>
      </c>
      <c r="AJ45" s="142" t="s">
        <v>86</v>
      </c>
      <c r="AK45" s="142" t="s">
        <v>86</v>
      </c>
      <c r="AL45" s="142" t="s">
        <v>86</v>
      </c>
      <c r="AM45" s="142" t="s">
        <v>86</v>
      </c>
      <c r="AN45" s="60" t="s">
        <v>6</v>
      </c>
      <c r="AO45" s="44" t="s">
        <v>0</v>
      </c>
      <c r="AP45" s="44" t="s">
        <v>0</v>
      </c>
      <c r="AQ45" s="60" t="s">
        <v>0</v>
      </c>
      <c r="AR45" s="44" t="s">
        <v>0</v>
      </c>
      <c r="AS45" s="44" t="s">
        <v>0</v>
      </c>
      <c r="AT45" s="44" t="s">
        <v>0</v>
      </c>
      <c r="AU45" s="44" t="s">
        <v>6</v>
      </c>
      <c r="AV45" s="44" t="s">
        <v>6</v>
      </c>
      <c r="AW45" s="44" t="s">
        <v>6</v>
      </c>
      <c r="AX45" s="44" t="s">
        <v>6</v>
      </c>
      <c r="AY45" s="44" t="s">
        <v>6</v>
      </c>
      <c r="AZ45" s="44" t="s">
        <v>6</v>
      </c>
      <c r="BA45" s="44" t="s">
        <v>6</v>
      </c>
      <c r="BB45" s="44" t="s">
        <v>6</v>
      </c>
      <c r="BC45" s="171"/>
      <c r="BD45" s="117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</row>
    <row r="46" spans="1:67" ht="14.25" customHeight="1" x14ac:dyDescent="0.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</row>
    <row r="47" spans="1:67" ht="14.25" customHeight="1" x14ac:dyDescent="0.15">
      <c r="A47" s="1" t="s">
        <v>129</v>
      </c>
      <c r="B47" s="45" t="s">
        <v>87</v>
      </c>
      <c r="C47" s="1" t="s">
        <v>130</v>
      </c>
    </row>
    <row r="48" spans="1:67" ht="14.25" customHeight="1" x14ac:dyDescent="0.15">
      <c r="A48" s="1" t="s">
        <v>115</v>
      </c>
      <c r="B48" s="43" t="s">
        <v>87</v>
      </c>
      <c r="C48" s="1" t="s">
        <v>130</v>
      </c>
    </row>
    <row r="49" spans="1:3" ht="14.25" customHeight="1" x14ac:dyDescent="0.15">
      <c r="A49" s="1" t="s">
        <v>117</v>
      </c>
      <c r="B49" s="55" t="s">
        <v>86</v>
      </c>
      <c r="C49" s="1" t="s">
        <v>135</v>
      </c>
    </row>
    <row r="50" spans="1:3" ht="14.25" customHeight="1" x14ac:dyDescent="0.15">
      <c r="A50" s="1" t="s">
        <v>117</v>
      </c>
      <c r="B50" s="18" t="s">
        <v>86</v>
      </c>
      <c r="C50" s="1" t="s">
        <v>132</v>
      </c>
    </row>
    <row r="51" spans="1:3" ht="14.25" customHeight="1" x14ac:dyDescent="0.15">
      <c r="A51" s="1" t="s">
        <v>131</v>
      </c>
      <c r="B51" s="55" t="s">
        <v>86</v>
      </c>
      <c r="C51" s="1" t="s">
        <v>120</v>
      </c>
    </row>
    <row r="52" spans="1:3" ht="14.25" customHeight="1" x14ac:dyDescent="0.15">
      <c r="A52" s="1" t="s">
        <v>131</v>
      </c>
      <c r="B52" s="18" t="s">
        <v>86</v>
      </c>
      <c r="C52" s="1" t="s">
        <v>120</v>
      </c>
    </row>
    <row r="53" spans="1:3" ht="14.25" customHeight="1" x14ac:dyDescent="0.15">
      <c r="A53" s="1" t="s">
        <v>131</v>
      </c>
      <c r="B53" s="8" t="s">
        <v>0</v>
      </c>
      <c r="C53" s="1" t="s">
        <v>121</v>
      </c>
    </row>
  </sheetData>
  <mergeCells count="94">
    <mergeCell ref="A1:A9"/>
    <mergeCell ref="A18:A24"/>
    <mergeCell ref="A11:A17"/>
    <mergeCell ref="B1:F1"/>
    <mergeCell ref="B10:BB10"/>
    <mergeCell ref="AT1:AX1"/>
    <mergeCell ref="AY1:BC1"/>
    <mergeCell ref="AC1:AF1"/>
    <mergeCell ref="AG1:AK1"/>
    <mergeCell ref="B11:B17"/>
    <mergeCell ref="G1:K1"/>
    <mergeCell ref="L1:O1"/>
    <mergeCell ref="AL1:AO1"/>
    <mergeCell ref="T1:X1"/>
    <mergeCell ref="Y1:AB1"/>
    <mergeCell ref="P1:S1"/>
    <mergeCell ref="BF39:BF45"/>
    <mergeCell ref="A39:A45"/>
    <mergeCell ref="A25:A31"/>
    <mergeCell ref="A32:A38"/>
    <mergeCell ref="BF25:BF31"/>
    <mergeCell ref="BF32:BF38"/>
    <mergeCell ref="BI25:BI31"/>
    <mergeCell ref="BL25:BL31"/>
    <mergeCell ref="BH32:BH38"/>
    <mergeCell ref="BL32:BL38"/>
    <mergeCell ref="BG39:BG45"/>
    <mergeCell ref="BG32:BG38"/>
    <mergeCell ref="BG25:BG31"/>
    <mergeCell ref="BJ25:BJ31"/>
    <mergeCell ref="BH39:BH45"/>
    <mergeCell ref="BI39:BI45"/>
    <mergeCell ref="BI32:BI38"/>
    <mergeCell ref="BH25:BH31"/>
    <mergeCell ref="BJ39:BJ45"/>
    <mergeCell ref="BL39:BL45"/>
    <mergeCell ref="BH18:BH24"/>
    <mergeCell ref="BG18:BG24"/>
    <mergeCell ref="BF2:BF9"/>
    <mergeCell ref="BG2:BG9"/>
    <mergeCell ref="BH2:BH9"/>
    <mergeCell ref="BF18:BF24"/>
    <mergeCell ref="B2:B8"/>
    <mergeCell ref="BD39:BD45"/>
    <mergeCell ref="BE32:BE38"/>
    <mergeCell ref="BD25:BD31"/>
    <mergeCell ref="BE25:BE31"/>
    <mergeCell ref="BD32:BD38"/>
    <mergeCell ref="BE39:BE45"/>
    <mergeCell ref="BE2:BE9"/>
    <mergeCell ref="BD2:BD9"/>
    <mergeCell ref="BE11:BE17"/>
    <mergeCell ref="BD11:BD17"/>
    <mergeCell ref="AP1:AS1"/>
    <mergeCell ref="BD18:BD24"/>
    <mergeCell ref="BE18:BE24"/>
    <mergeCell ref="BE1:BO1"/>
    <mergeCell ref="BN2:BN9"/>
    <mergeCell ref="BK2:BK9"/>
    <mergeCell ref="BO2:BO9"/>
    <mergeCell ref="BL2:BL9"/>
    <mergeCell ref="BM2:BM9"/>
    <mergeCell ref="BF11:BF17"/>
    <mergeCell ref="BG11:BG17"/>
    <mergeCell ref="BH11:BH17"/>
    <mergeCell ref="BI18:BI24"/>
    <mergeCell ref="BL11:BL17"/>
    <mergeCell ref="BO18:BO24"/>
    <mergeCell ref="BM18:BM24"/>
    <mergeCell ref="BJ2:BJ9"/>
    <mergeCell ref="BI2:BI9"/>
    <mergeCell ref="BJ11:BJ17"/>
    <mergeCell ref="BO11:BO17"/>
    <mergeCell ref="BM11:BM17"/>
    <mergeCell ref="BK11:BK17"/>
    <mergeCell ref="BI11:BI17"/>
    <mergeCell ref="BN11:BN17"/>
    <mergeCell ref="BM39:BM45"/>
    <mergeCell ref="BJ32:BJ38"/>
    <mergeCell ref="BK32:BK38"/>
    <mergeCell ref="BK39:BK45"/>
    <mergeCell ref="BK25:BK31"/>
    <mergeCell ref="BJ18:BJ24"/>
    <mergeCell ref="BL18:BL24"/>
    <mergeCell ref="BK18:BK24"/>
    <mergeCell ref="BM25:BM31"/>
    <mergeCell ref="BM32:BM38"/>
    <mergeCell ref="BO25:BO31"/>
    <mergeCell ref="BO39:BO45"/>
    <mergeCell ref="BO32:BO38"/>
    <mergeCell ref="BN25:BN31"/>
    <mergeCell ref="BN18:BN24"/>
    <mergeCell ref="BN32:BN38"/>
    <mergeCell ref="BN39:BN45"/>
  </mergeCells>
  <phoneticPr fontId="6" type="noConversion"/>
  <pageMargins left="0.75" right="0.75" top="1" bottom="1" header="0" footer="0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54"/>
  <sheetViews>
    <sheetView view="pageBreakPreview" zoomScaleNormal="115" workbookViewId="0">
      <pane ySplit="9" topLeftCell="A35" activePane="bottomLeft" state="frozen"/>
      <selection pane="bottomLeft" activeCell="A11" sqref="A11:BC45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89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50"/>
      <c r="I11" s="25"/>
      <c r="J11" s="25"/>
      <c r="K11" s="126"/>
      <c r="L11" s="127"/>
      <c r="M11" s="25"/>
      <c r="N11" s="25"/>
      <c r="O11" s="25"/>
      <c r="P11" s="25"/>
      <c r="Q11" s="25"/>
      <c r="R11" s="25"/>
      <c r="S11" s="160"/>
      <c r="T11" s="144"/>
      <c r="U11" s="125" t="s">
        <v>2</v>
      </c>
      <c r="V11" s="125" t="s">
        <v>2</v>
      </c>
      <c r="W11" s="50"/>
      <c r="X11" s="50" t="s">
        <v>3</v>
      </c>
      <c r="Y11" s="37" t="s">
        <v>3</v>
      </c>
      <c r="Z11" s="37" t="s">
        <v>6</v>
      </c>
      <c r="AA11" s="146"/>
      <c r="AB11" s="145"/>
      <c r="AC11" s="146"/>
      <c r="AD11" s="145"/>
      <c r="AE11" s="146"/>
      <c r="AF11" s="146"/>
      <c r="AG11" s="146"/>
      <c r="AH11" s="146"/>
      <c r="AI11" s="146"/>
      <c r="AJ11" s="146"/>
      <c r="AK11" s="145"/>
      <c r="AL11" s="146"/>
      <c r="AM11" s="145"/>
      <c r="AN11" s="146"/>
      <c r="AO11" s="146"/>
      <c r="AP11" s="146"/>
      <c r="AQ11" s="161"/>
      <c r="AR11" s="41"/>
      <c r="AS11" s="41" t="s">
        <v>3</v>
      </c>
      <c r="AT11" s="62" t="s">
        <v>3</v>
      </c>
      <c r="AU11" s="41" t="s">
        <v>3</v>
      </c>
      <c r="AV11" s="146"/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38.714285714285715</v>
      </c>
      <c r="BE11" s="88">
        <f>BO11-BJ11-BL11-BK11-BK11-BH11-BG11-BF11-BM11-BN11</f>
        <v>33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f>COUNTIF(C11:BC17,"Пр")/6</f>
        <v>0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8.1428571428571423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35"/>
      <c r="I12" s="17"/>
      <c r="J12" s="17"/>
      <c r="K12" s="132"/>
      <c r="L12" s="133"/>
      <c r="M12" s="17"/>
      <c r="N12" s="17"/>
      <c r="O12" s="17"/>
      <c r="P12" s="17"/>
      <c r="Q12" s="17"/>
      <c r="R12" s="17"/>
      <c r="S12" s="165"/>
      <c r="T12" s="148"/>
      <c r="U12" s="130" t="s">
        <v>2</v>
      </c>
      <c r="V12" s="49"/>
      <c r="W12" s="35"/>
      <c r="X12" s="35" t="s">
        <v>3</v>
      </c>
      <c r="Y12" s="49" t="s">
        <v>3</v>
      </c>
      <c r="Z12" s="35" t="s">
        <v>6</v>
      </c>
      <c r="AA12" s="150"/>
      <c r="AB12" s="149"/>
      <c r="AC12" s="150"/>
      <c r="AD12" s="149"/>
      <c r="AE12" s="150"/>
      <c r="AF12" s="150"/>
      <c r="AG12" s="150"/>
      <c r="AH12" s="150"/>
      <c r="AI12" s="150"/>
      <c r="AJ12" s="150"/>
      <c r="AK12" s="151"/>
      <c r="AL12" s="150"/>
      <c r="AM12" s="151"/>
      <c r="AN12" s="150"/>
      <c r="AO12" s="150"/>
      <c r="AP12" s="150"/>
      <c r="AQ12" s="166"/>
      <c r="AR12" s="42"/>
      <c r="AS12" s="42" t="s">
        <v>3</v>
      </c>
      <c r="AT12" s="36" t="s">
        <v>3</v>
      </c>
      <c r="AU12" s="42" t="s">
        <v>3</v>
      </c>
      <c r="AV12" s="150"/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9" t="s">
        <v>3</v>
      </c>
      <c r="I13" s="17"/>
      <c r="J13" s="17"/>
      <c r="K13" s="132"/>
      <c r="L13" s="133"/>
      <c r="M13" s="17"/>
      <c r="N13" s="17"/>
      <c r="O13" s="17"/>
      <c r="P13" s="17"/>
      <c r="Q13" s="17"/>
      <c r="R13" s="17"/>
      <c r="S13" s="165"/>
      <c r="T13" s="148"/>
      <c r="U13" s="130" t="s">
        <v>2</v>
      </c>
      <c r="V13" s="49"/>
      <c r="W13" s="35"/>
      <c r="X13" s="35" t="s">
        <v>3</v>
      </c>
      <c r="Y13" s="49" t="s">
        <v>3</v>
      </c>
      <c r="Z13" s="35" t="s">
        <v>6</v>
      </c>
      <c r="AA13" s="150"/>
      <c r="AB13" s="149"/>
      <c r="AC13" s="150"/>
      <c r="AD13" s="149"/>
      <c r="AE13" s="150"/>
      <c r="AF13" s="150"/>
      <c r="AG13" s="150"/>
      <c r="AH13" s="150"/>
      <c r="AI13" s="150"/>
      <c r="AJ13" s="150"/>
      <c r="AK13" s="151"/>
      <c r="AL13" s="78" t="s">
        <v>2</v>
      </c>
      <c r="AM13" s="151"/>
      <c r="AN13" s="150"/>
      <c r="AO13" s="150"/>
      <c r="AP13" s="150"/>
      <c r="AQ13" s="166"/>
      <c r="AR13" s="78" t="s">
        <v>2</v>
      </c>
      <c r="AS13" s="42" t="s">
        <v>3</v>
      </c>
      <c r="AT13" s="36" t="s">
        <v>3</v>
      </c>
      <c r="AU13" s="150"/>
      <c r="AV13" s="150"/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35" t="s">
        <v>3</v>
      </c>
      <c r="I14" s="17"/>
      <c r="J14" s="17"/>
      <c r="K14" s="132"/>
      <c r="L14" s="133"/>
      <c r="M14" s="17"/>
      <c r="N14" s="17"/>
      <c r="O14" s="17"/>
      <c r="P14" s="17"/>
      <c r="Q14" s="17"/>
      <c r="R14" s="17"/>
      <c r="S14" s="165"/>
      <c r="T14" s="148"/>
      <c r="U14" s="130" t="s">
        <v>2</v>
      </c>
      <c r="V14" s="49"/>
      <c r="W14" s="35" t="s">
        <v>3</v>
      </c>
      <c r="X14" s="35" t="s">
        <v>3</v>
      </c>
      <c r="Y14" s="49" t="s">
        <v>3</v>
      </c>
      <c r="Z14" s="35" t="s">
        <v>6</v>
      </c>
      <c r="AA14" s="150"/>
      <c r="AB14" s="149"/>
      <c r="AC14" s="150"/>
      <c r="AD14" s="149"/>
      <c r="AE14" s="150"/>
      <c r="AF14" s="150"/>
      <c r="AG14" s="150"/>
      <c r="AH14" s="150"/>
      <c r="AI14" s="150"/>
      <c r="AJ14" s="150"/>
      <c r="AK14" s="151"/>
      <c r="AL14" s="151"/>
      <c r="AM14" s="78" t="s">
        <v>2</v>
      </c>
      <c r="AN14" s="150"/>
      <c r="AO14" s="150"/>
      <c r="AP14" s="150"/>
      <c r="AQ14" s="36"/>
      <c r="AR14" s="42" t="s">
        <v>3</v>
      </c>
      <c r="AS14" s="42" t="s">
        <v>3</v>
      </c>
      <c r="AT14" s="36" t="s">
        <v>3</v>
      </c>
      <c r="AU14" s="150"/>
      <c r="AV14" s="150"/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7"/>
      <c r="J15" s="17"/>
      <c r="K15" s="132"/>
      <c r="L15" s="133"/>
      <c r="M15" s="17"/>
      <c r="N15" s="17"/>
      <c r="O15" s="17"/>
      <c r="P15" s="17"/>
      <c r="Q15" s="17"/>
      <c r="R15" s="17"/>
      <c r="S15" s="165"/>
      <c r="T15" s="148"/>
      <c r="U15" s="130" t="s">
        <v>2</v>
      </c>
      <c r="V15" s="49"/>
      <c r="W15" s="35" t="s">
        <v>3</v>
      </c>
      <c r="X15" s="35" t="s">
        <v>3</v>
      </c>
      <c r="Y15" s="49" t="s">
        <v>3</v>
      </c>
      <c r="Z15" s="35" t="s">
        <v>6</v>
      </c>
      <c r="AA15" s="150"/>
      <c r="AB15" s="78" t="s">
        <v>2</v>
      </c>
      <c r="AC15" s="150"/>
      <c r="AD15" s="78" t="s">
        <v>2</v>
      </c>
      <c r="AE15" s="150"/>
      <c r="AF15" s="150"/>
      <c r="AG15" s="150"/>
      <c r="AH15" s="150"/>
      <c r="AI15" s="150"/>
      <c r="AJ15" s="150"/>
      <c r="AK15" s="151"/>
      <c r="AL15" s="151"/>
      <c r="AM15" s="151"/>
      <c r="AN15" s="150"/>
      <c r="AO15" s="150"/>
      <c r="AP15" s="150"/>
      <c r="AQ15" s="36"/>
      <c r="AR15" s="42" t="s">
        <v>3</v>
      </c>
      <c r="AS15" s="42" t="s">
        <v>3</v>
      </c>
      <c r="AT15" s="36" t="s">
        <v>3</v>
      </c>
      <c r="AU15" s="150"/>
      <c r="AV15" s="150"/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"/>
      <c r="J16" s="17"/>
      <c r="K16" s="132"/>
      <c r="L16" s="78" t="s">
        <v>2</v>
      </c>
      <c r="M16" s="17"/>
      <c r="N16" s="17"/>
      <c r="O16" s="17"/>
      <c r="P16" s="17"/>
      <c r="Q16" s="17"/>
      <c r="R16" s="17"/>
      <c r="S16" s="165"/>
      <c r="T16" s="148"/>
      <c r="U16" s="130" t="s">
        <v>2</v>
      </c>
      <c r="V16" s="49"/>
      <c r="W16" s="35" t="s">
        <v>3</v>
      </c>
      <c r="X16" s="35" t="s">
        <v>3</v>
      </c>
      <c r="Y16" s="4" t="s">
        <v>6</v>
      </c>
      <c r="Z16" s="35" t="s">
        <v>6</v>
      </c>
      <c r="AA16" s="150"/>
      <c r="AB16" s="151"/>
      <c r="AC16" s="150"/>
      <c r="AD16" s="151"/>
      <c r="AE16" s="150"/>
      <c r="AF16" s="150"/>
      <c r="AG16" s="150"/>
      <c r="AH16" s="150"/>
      <c r="AI16" s="150"/>
      <c r="AJ16" s="150"/>
      <c r="AK16" s="151"/>
      <c r="AL16" s="151"/>
      <c r="AM16" s="151"/>
      <c r="AN16" s="150"/>
      <c r="AO16" s="150"/>
      <c r="AP16" s="150"/>
      <c r="AQ16" s="36"/>
      <c r="AR16" s="42" t="s">
        <v>3</v>
      </c>
      <c r="AS16" s="42" t="s">
        <v>3</v>
      </c>
      <c r="AT16" s="36" t="s">
        <v>3</v>
      </c>
      <c r="AU16" s="150"/>
      <c r="AV16" s="150"/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28"/>
      <c r="J17" s="28"/>
      <c r="K17" s="140"/>
      <c r="L17" s="139"/>
      <c r="M17" s="28"/>
      <c r="N17" s="28"/>
      <c r="O17" s="28"/>
      <c r="P17" s="28"/>
      <c r="Q17" s="28"/>
      <c r="R17" s="28"/>
      <c r="S17" s="170"/>
      <c r="T17" s="148"/>
      <c r="U17" s="138" t="s">
        <v>2</v>
      </c>
      <c r="V17" s="63"/>
      <c r="W17" s="38" t="s">
        <v>3</v>
      </c>
      <c r="X17" s="38" t="s">
        <v>3</v>
      </c>
      <c r="Y17" s="27" t="s">
        <v>6</v>
      </c>
      <c r="Z17" s="38" t="s">
        <v>6</v>
      </c>
      <c r="AA17" s="155"/>
      <c r="AB17" s="154"/>
      <c r="AC17" s="155"/>
      <c r="AD17" s="154"/>
      <c r="AE17" s="155"/>
      <c r="AF17" s="155"/>
      <c r="AG17" s="155"/>
      <c r="AH17" s="155"/>
      <c r="AI17" s="155"/>
      <c r="AJ17" s="155"/>
      <c r="AK17" s="154"/>
      <c r="AL17" s="154"/>
      <c r="AM17" s="154"/>
      <c r="AN17" s="155"/>
      <c r="AO17" s="155"/>
      <c r="AP17" s="155"/>
      <c r="AQ17" s="60"/>
      <c r="AR17" s="44" t="s">
        <v>3</v>
      </c>
      <c r="AS17" s="44" t="s">
        <v>3</v>
      </c>
      <c r="AT17" s="60" t="s">
        <v>3</v>
      </c>
      <c r="AU17" s="155"/>
      <c r="AV17" s="155"/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62">
        <v>2</v>
      </c>
      <c r="B18" s="131" t="s">
        <v>4</v>
      </c>
      <c r="C18" s="131" t="s">
        <v>4</v>
      </c>
      <c r="D18" s="160" t="s">
        <v>87</v>
      </c>
      <c r="E18" s="160" t="s">
        <v>87</v>
      </c>
      <c r="F18" s="160" t="s">
        <v>87</v>
      </c>
      <c r="G18" s="160" t="s">
        <v>87</v>
      </c>
      <c r="H18" s="160" t="s">
        <v>87</v>
      </c>
      <c r="I18" s="160" t="s">
        <v>87</v>
      </c>
      <c r="J18" s="160" t="s">
        <v>87</v>
      </c>
      <c r="K18" s="160" t="s">
        <v>87</v>
      </c>
      <c r="L18" s="160" t="s">
        <v>87</v>
      </c>
      <c r="M18" s="160" t="s">
        <v>87</v>
      </c>
      <c r="N18" s="160" t="s">
        <v>87</v>
      </c>
      <c r="O18" s="160" t="s">
        <v>87</v>
      </c>
      <c r="P18" s="160" t="s">
        <v>87</v>
      </c>
      <c r="Q18" s="160" t="s">
        <v>87</v>
      </c>
      <c r="R18" s="160" t="s">
        <v>87</v>
      </c>
      <c r="S18" s="160" t="s">
        <v>87</v>
      </c>
      <c r="T18" s="160" t="s">
        <v>87</v>
      </c>
      <c r="U18" s="131" t="s">
        <v>2</v>
      </c>
      <c r="V18" s="125" t="s">
        <v>2</v>
      </c>
      <c r="W18" s="34" t="s">
        <v>3</v>
      </c>
      <c r="X18" s="34" t="s">
        <v>3</v>
      </c>
      <c r="Y18" s="34" t="s">
        <v>3</v>
      </c>
      <c r="Z18" s="34" t="s">
        <v>6</v>
      </c>
      <c r="AA18" s="129" t="s">
        <v>87</v>
      </c>
      <c r="AB18" s="129" t="s">
        <v>87</v>
      </c>
      <c r="AC18" s="129" t="s">
        <v>87</v>
      </c>
      <c r="AD18" s="129" t="s">
        <v>87</v>
      </c>
      <c r="AE18" s="129" t="s">
        <v>87</v>
      </c>
      <c r="AF18" s="129" t="s">
        <v>87</v>
      </c>
      <c r="AG18" s="129" t="s">
        <v>87</v>
      </c>
      <c r="AH18" s="129" t="s">
        <v>87</v>
      </c>
      <c r="AI18" s="129" t="s">
        <v>87</v>
      </c>
      <c r="AJ18" s="129" t="s">
        <v>87</v>
      </c>
      <c r="AK18" s="129" t="s">
        <v>87</v>
      </c>
      <c r="AL18" s="129" t="s">
        <v>87</v>
      </c>
      <c r="AM18" s="129" t="s">
        <v>87</v>
      </c>
      <c r="AN18" s="129" t="s">
        <v>87</v>
      </c>
      <c r="AO18" s="129" t="s">
        <v>87</v>
      </c>
      <c r="AP18" s="129" t="s">
        <v>87</v>
      </c>
      <c r="AQ18" s="129" t="s">
        <v>87</v>
      </c>
      <c r="AR18" s="129" t="s">
        <v>87</v>
      </c>
      <c r="AS18" s="64" t="s">
        <v>3</v>
      </c>
      <c r="AT18" s="76" t="s">
        <v>3</v>
      </c>
      <c r="AU18" s="41" t="s">
        <v>3</v>
      </c>
      <c r="AV18" s="64" t="s">
        <v>6</v>
      </c>
      <c r="AW18" s="64" t="s">
        <v>6</v>
      </c>
      <c r="AX18" s="42" t="s">
        <v>6</v>
      </c>
      <c r="AY18" s="64" t="s">
        <v>6</v>
      </c>
      <c r="AZ18" s="64" t="s">
        <v>6</v>
      </c>
      <c r="BA18" s="64" t="s">
        <v>6</v>
      </c>
      <c r="BB18" s="64" t="s">
        <v>6</v>
      </c>
      <c r="BC18" s="70" t="s">
        <v>6</v>
      </c>
      <c r="BD18" s="116">
        <f>BE18+BF18+BG18+BH18+BK18+BL18+BJ18</f>
        <v>40.571428571428569</v>
      </c>
      <c r="BE18" s="89">
        <f>BO18-BJ18-BL18-BK18-BK18-BH18-BG18-BF18-BM18-BN18</f>
        <v>34.857142857142854</v>
      </c>
      <c r="BF18" s="89">
        <f>COUNTIF(C18:BC24,"Э")/7</f>
        <v>5.7142857142857144</v>
      </c>
      <c r="BG18" s="89">
        <f>COUNTIF(C18:BC24,"У")/7</f>
        <v>0</v>
      </c>
      <c r="BH18" s="89">
        <f>COUNTIF(C18:BC24,"П")/7</f>
        <v>0</v>
      </c>
      <c r="BI18" s="89">
        <v>3.33</v>
      </c>
      <c r="BJ18" s="89">
        <v>0</v>
      </c>
      <c r="BK18" s="89">
        <v>0</v>
      </c>
      <c r="BL18" s="89">
        <f>COUNTIF(C18:BC24,"Д")/7</f>
        <v>0</v>
      </c>
      <c r="BM18" s="89">
        <f>COUNTIF(C18:BC24,"К")/7</f>
        <v>9.7142857142857135</v>
      </c>
      <c r="BN18" s="88">
        <f>COUNTIF(C18:BC24,"~*")/7</f>
        <v>2</v>
      </c>
      <c r="BO18" s="89">
        <f xml:space="preserve"> COUNTIF(C9:BC9,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1" t="s">
        <v>4</v>
      </c>
      <c r="D19" s="165" t="s">
        <v>87</v>
      </c>
      <c r="E19" s="165" t="s">
        <v>87</v>
      </c>
      <c r="F19" s="165" t="s">
        <v>87</v>
      </c>
      <c r="G19" s="165" t="s">
        <v>87</v>
      </c>
      <c r="H19" s="165" t="s">
        <v>87</v>
      </c>
      <c r="I19" s="165" t="s">
        <v>87</v>
      </c>
      <c r="J19" s="165" t="s">
        <v>87</v>
      </c>
      <c r="K19" s="165" t="s">
        <v>87</v>
      </c>
      <c r="L19" s="165" t="s">
        <v>87</v>
      </c>
      <c r="M19" s="165" t="s">
        <v>87</v>
      </c>
      <c r="N19" s="165" t="s">
        <v>87</v>
      </c>
      <c r="O19" s="165" t="s">
        <v>87</v>
      </c>
      <c r="P19" s="165" t="s">
        <v>87</v>
      </c>
      <c r="Q19" s="165" t="s">
        <v>87</v>
      </c>
      <c r="R19" s="165" t="s">
        <v>87</v>
      </c>
      <c r="S19" s="165" t="s">
        <v>87</v>
      </c>
      <c r="T19" s="165" t="s">
        <v>87</v>
      </c>
      <c r="U19" s="130" t="s">
        <v>2</v>
      </c>
      <c r="V19" s="165" t="s">
        <v>87</v>
      </c>
      <c r="W19" s="35" t="s">
        <v>3</v>
      </c>
      <c r="X19" s="35" t="s">
        <v>3</v>
      </c>
      <c r="Y19" s="35" t="s">
        <v>3</v>
      </c>
      <c r="Z19" s="35" t="s">
        <v>6</v>
      </c>
      <c r="AA19" s="135" t="s">
        <v>87</v>
      </c>
      <c r="AB19" s="135" t="s">
        <v>87</v>
      </c>
      <c r="AC19" s="135" t="s">
        <v>87</v>
      </c>
      <c r="AD19" s="135" t="s">
        <v>87</v>
      </c>
      <c r="AE19" s="135" t="s">
        <v>87</v>
      </c>
      <c r="AF19" s="135" t="s">
        <v>87</v>
      </c>
      <c r="AG19" s="135" t="s">
        <v>87</v>
      </c>
      <c r="AH19" s="135" t="s">
        <v>87</v>
      </c>
      <c r="AI19" s="135" t="s">
        <v>87</v>
      </c>
      <c r="AJ19" s="135" t="s">
        <v>87</v>
      </c>
      <c r="AK19" s="135" t="s">
        <v>87</v>
      </c>
      <c r="AL19" s="135" t="s">
        <v>87</v>
      </c>
      <c r="AM19" s="135" t="s">
        <v>87</v>
      </c>
      <c r="AN19" s="135" t="s">
        <v>87</v>
      </c>
      <c r="AO19" s="135" t="s">
        <v>87</v>
      </c>
      <c r="AP19" s="135" t="s">
        <v>87</v>
      </c>
      <c r="AQ19" s="135" t="s">
        <v>87</v>
      </c>
      <c r="AR19" s="135" t="s">
        <v>87</v>
      </c>
      <c r="AS19" s="42" t="s">
        <v>3</v>
      </c>
      <c r="AT19" s="36" t="s">
        <v>3</v>
      </c>
      <c r="AU19" s="42" t="s">
        <v>3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148" t="s">
        <v>87</v>
      </c>
      <c r="E20" s="148" t="s">
        <v>87</v>
      </c>
      <c r="F20" s="148" t="s">
        <v>87</v>
      </c>
      <c r="G20" s="148" t="s">
        <v>87</v>
      </c>
      <c r="H20" s="148" t="s">
        <v>87</v>
      </c>
      <c r="I20" s="148" t="s">
        <v>87</v>
      </c>
      <c r="J20" s="148" t="s">
        <v>87</v>
      </c>
      <c r="K20" s="148" t="s">
        <v>87</v>
      </c>
      <c r="L20" s="148" t="s">
        <v>87</v>
      </c>
      <c r="M20" s="148" t="s">
        <v>87</v>
      </c>
      <c r="N20" s="148" t="s">
        <v>87</v>
      </c>
      <c r="O20" s="148" t="s">
        <v>87</v>
      </c>
      <c r="P20" s="148" t="s">
        <v>87</v>
      </c>
      <c r="Q20" s="148" t="s">
        <v>87</v>
      </c>
      <c r="R20" s="148" t="s">
        <v>87</v>
      </c>
      <c r="S20" s="148" t="s">
        <v>87</v>
      </c>
      <c r="T20" s="148" t="s">
        <v>87</v>
      </c>
      <c r="U20" s="130" t="s">
        <v>2</v>
      </c>
      <c r="V20" s="148" t="s">
        <v>87</v>
      </c>
      <c r="W20" s="35" t="s">
        <v>3</v>
      </c>
      <c r="X20" s="35" t="s">
        <v>3</v>
      </c>
      <c r="Y20" s="35" t="s">
        <v>3</v>
      </c>
      <c r="Z20" s="35" t="s">
        <v>6</v>
      </c>
      <c r="AA20" s="136" t="s">
        <v>87</v>
      </c>
      <c r="AB20" s="136" t="s">
        <v>87</v>
      </c>
      <c r="AC20" s="136" t="s">
        <v>87</v>
      </c>
      <c r="AD20" s="136" t="s">
        <v>87</v>
      </c>
      <c r="AE20" s="136" t="s">
        <v>87</v>
      </c>
      <c r="AF20" s="136" t="s">
        <v>87</v>
      </c>
      <c r="AG20" s="136" t="s">
        <v>87</v>
      </c>
      <c r="AH20" s="136" t="s">
        <v>87</v>
      </c>
      <c r="AI20" s="136" t="s">
        <v>87</v>
      </c>
      <c r="AJ20" s="136" t="s">
        <v>87</v>
      </c>
      <c r="AK20" s="136" t="s">
        <v>87</v>
      </c>
      <c r="AL20" s="78" t="s">
        <v>2</v>
      </c>
      <c r="AM20" s="135" t="s">
        <v>87</v>
      </c>
      <c r="AN20" s="136" t="s">
        <v>87</v>
      </c>
      <c r="AO20" s="136" t="s">
        <v>87</v>
      </c>
      <c r="AP20" s="136" t="s">
        <v>87</v>
      </c>
      <c r="AQ20" s="136" t="s">
        <v>87</v>
      </c>
      <c r="AR20" s="78" t="s">
        <v>2</v>
      </c>
      <c r="AS20" s="42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1" t="s">
        <v>4</v>
      </c>
      <c r="D21" s="178" t="s">
        <v>87</v>
      </c>
      <c r="E21" s="178" t="s">
        <v>87</v>
      </c>
      <c r="F21" s="178" t="s">
        <v>87</v>
      </c>
      <c r="G21" s="178" t="s">
        <v>87</v>
      </c>
      <c r="H21" s="178" t="s">
        <v>87</v>
      </c>
      <c r="I21" s="178" t="s">
        <v>87</v>
      </c>
      <c r="J21" s="178" t="s">
        <v>87</v>
      </c>
      <c r="K21" s="178" t="s">
        <v>87</v>
      </c>
      <c r="L21" s="148" t="s">
        <v>87</v>
      </c>
      <c r="M21" s="178" t="s">
        <v>87</v>
      </c>
      <c r="N21" s="178" t="s">
        <v>87</v>
      </c>
      <c r="O21" s="178" t="s">
        <v>87</v>
      </c>
      <c r="P21" s="178" t="s">
        <v>87</v>
      </c>
      <c r="Q21" s="178" t="s">
        <v>87</v>
      </c>
      <c r="R21" s="178" t="s">
        <v>87</v>
      </c>
      <c r="S21" s="178" t="s">
        <v>87</v>
      </c>
      <c r="T21" s="148" t="s">
        <v>87</v>
      </c>
      <c r="U21" s="130" t="s">
        <v>2</v>
      </c>
      <c r="V21" s="178" t="s">
        <v>87</v>
      </c>
      <c r="W21" s="35" t="s">
        <v>3</v>
      </c>
      <c r="X21" s="35" t="s">
        <v>3</v>
      </c>
      <c r="Y21" s="35" t="s">
        <v>3</v>
      </c>
      <c r="Z21" s="35" t="s">
        <v>6</v>
      </c>
      <c r="AA21" s="137" t="s">
        <v>87</v>
      </c>
      <c r="AB21" s="136" t="s">
        <v>87</v>
      </c>
      <c r="AC21" s="136" t="s">
        <v>87</v>
      </c>
      <c r="AD21" s="136" t="s">
        <v>87</v>
      </c>
      <c r="AE21" s="137" t="s">
        <v>87</v>
      </c>
      <c r="AF21" s="137" t="s">
        <v>87</v>
      </c>
      <c r="AG21" s="137" t="s">
        <v>87</v>
      </c>
      <c r="AH21" s="137" t="s">
        <v>87</v>
      </c>
      <c r="AI21" s="137" t="s">
        <v>87</v>
      </c>
      <c r="AJ21" s="137" t="s">
        <v>87</v>
      </c>
      <c r="AK21" s="137" t="s">
        <v>87</v>
      </c>
      <c r="AL21" s="137" t="s">
        <v>87</v>
      </c>
      <c r="AM21" s="78" t="s">
        <v>2</v>
      </c>
      <c r="AN21" s="137" t="s">
        <v>87</v>
      </c>
      <c r="AO21" s="137" t="s">
        <v>87</v>
      </c>
      <c r="AP21" s="137" t="s">
        <v>87</v>
      </c>
      <c r="AQ21" s="137" t="s">
        <v>87</v>
      </c>
      <c r="AR21" s="42" t="s">
        <v>3</v>
      </c>
      <c r="AS21" s="42" t="s">
        <v>3</v>
      </c>
      <c r="AT21" s="36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78" t="s">
        <v>87</v>
      </c>
      <c r="D22" s="148" t="s">
        <v>87</v>
      </c>
      <c r="E22" s="148" t="s">
        <v>87</v>
      </c>
      <c r="F22" s="148" t="s">
        <v>87</v>
      </c>
      <c r="G22" s="148" t="s">
        <v>87</v>
      </c>
      <c r="H22" s="148" t="s">
        <v>87</v>
      </c>
      <c r="I22" s="148" t="s">
        <v>87</v>
      </c>
      <c r="J22" s="148" t="s">
        <v>87</v>
      </c>
      <c r="K22" s="148" t="s">
        <v>87</v>
      </c>
      <c r="L22" s="148" t="s">
        <v>87</v>
      </c>
      <c r="M22" s="148" t="s">
        <v>87</v>
      </c>
      <c r="N22" s="148" t="s">
        <v>87</v>
      </c>
      <c r="O22" s="148" t="s">
        <v>87</v>
      </c>
      <c r="P22" s="148" t="s">
        <v>87</v>
      </c>
      <c r="Q22" s="148" t="s">
        <v>87</v>
      </c>
      <c r="R22" s="148" t="s">
        <v>87</v>
      </c>
      <c r="S22" s="148" t="s">
        <v>87</v>
      </c>
      <c r="T22" s="148" t="s">
        <v>87</v>
      </c>
      <c r="U22" s="130" t="s">
        <v>2</v>
      </c>
      <c r="V22" s="148" t="s">
        <v>87</v>
      </c>
      <c r="W22" s="35" t="s">
        <v>3</v>
      </c>
      <c r="X22" s="35" t="s">
        <v>3</v>
      </c>
      <c r="Y22" s="35" t="s">
        <v>3</v>
      </c>
      <c r="Z22" s="35" t="s">
        <v>6</v>
      </c>
      <c r="AA22" s="136" t="s">
        <v>87</v>
      </c>
      <c r="AB22" s="78" t="s">
        <v>2</v>
      </c>
      <c r="AC22" s="136" t="s">
        <v>87</v>
      </c>
      <c r="AD22" s="78" t="s">
        <v>2</v>
      </c>
      <c r="AE22" s="136" t="s">
        <v>87</v>
      </c>
      <c r="AF22" s="136" t="s">
        <v>87</v>
      </c>
      <c r="AG22" s="136" t="s">
        <v>87</v>
      </c>
      <c r="AH22" s="136" t="s">
        <v>87</v>
      </c>
      <c r="AI22" s="136" t="s">
        <v>87</v>
      </c>
      <c r="AJ22" s="136" t="s">
        <v>87</v>
      </c>
      <c r="AK22" s="136" t="s">
        <v>87</v>
      </c>
      <c r="AL22" s="136" t="s">
        <v>87</v>
      </c>
      <c r="AM22" s="137" t="s">
        <v>87</v>
      </c>
      <c r="AN22" s="136" t="s">
        <v>87</v>
      </c>
      <c r="AO22" s="136" t="s">
        <v>87</v>
      </c>
      <c r="AP22" s="136" t="s">
        <v>87</v>
      </c>
      <c r="AQ22" s="136" t="s">
        <v>87</v>
      </c>
      <c r="AR22" s="42" t="s">
        <v>3</v>
      </c>
      <c r="AS22" s="42" t="s">
        <v>3</v>
      </c>
      <c r="AT22" s="36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48" t="s">
        <v>87</v>
      </c>
      <c r="D23" s="179" t="s">
        <v>87</v>
      </c>
      <c r="E23" s="179" t="s">
        <v>87</v>
      </c>
      <c r="F23" s="179" t="s">
        <v>87</v>
      </c>
      <c r="G23" s="179" t="s">
        <v>87</v>
      </c>
      <c r="H23" s="179" t="s">
        <v>87</v>
      </c>
      <c r="I23" s="179" t="s">
        <v>87</v>
      </c>
      <c r="J23" s="179" t="s">
        <v>87</v>
      </c>
      <c r="K23" s="179" t="s">
        <v>87</v>
      </c>
      <c r="L23" s="78" t="s">
        <v>2</v>
      </c>
      <c r="M23" s="179" t="s">
        <v>87</v>
      </c>
      <c r="N23" s="179" t="s">
        <v>87</v>
      </c>
      <c r="O23" s="179" t="s">
        <v>87</v>
      </c>
      <c r="P23" s="179" t="s">
        <v>87</v>
      </c>
      <c r="Q23" s="179" t="s">
        <v>87</v>
      </c>
      <c r="R23" s="179" t="s">
        <v>87</v>
      </c>
      <c r="S23" s="179" t="s">
        <v>87</v>
      </c>
      <c r="T23" s="148" t="s">
        <v>87</v>
      </c>
      <c r="U23" s="130" t="s">
        <v>2</v>
      </c>
      <c r="V23" s="179" t="s">
        <v>87</v>
      </c>
      <c r="W23" s="35" t="s">
        <v>3</v>
      </c>
      <c r="X23" s="35" t="s">
        <v>3</v>
      </c>
      <c r="Y23" s="35" t="s">
        <v>3</v>
      </c>
      <c r="Z23" s="35" t="s">
        <v>6</v>
      </c>
      <c r="AA23" s="173" t="s">
        <v>87</v>
      </c>
      <c r="AB23" s="173" t="s">
        <v>87</v>
      </c>
      <c r="AC23" s="173" t="s">
        <v>87</v>
      </c>
      <c r="AD23" s="173" t="s">
        <v>87</v>
      </c>
      <c r="AE23" s="173" t="s">
        <v>87</v>
      </c>
      <c r="AF23" s="173" t="s">
        <v>87</v>
      </c>
      <c r="AG23" s="173" t="s">
        <v>87</v>
      </c>
      <c r="AH23" s="173" t="s">
        <v>87</v>
      </c>
      <c r="AI23" s="173" t="s">
        <v>87</v>
      </c>
      <c r="AJ23" s="173" t="s">
        <v>87</v>
      </c>
      <c r="AK23" s="173" t="s">
        <v>87</v>
      </c>
      <c r="AL23" s="173" t="s">
        <v>87</v>
      </c>
      <c r="AM23" s="136" t="s">
        <v>87</v>
      </c>
      <c r="AN23" s="173" t="s">
        <v>87</v>
      </c>
      <c r="AO23" s="173" t="s">
        <v>87</v>
      </c>
      <c r="AP23" s="173" t="s">
        <v>87</v>
      </c>
      <c r="AQ23" s="173" t="s">
        <v>87</v>
      </c>
      <c r="AR23" s="42" t="s">
        <v>3</v>
      </c>
      <c r="AS23" s="42" t="s">
        <v>3</v>
      </c>
      <c r="AT23" s="36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2"/>
      <c r="B24" s="152" t="s">
        <v>4</v>
      </c>
      <c r="C24" s="179" t="s">
        <v>87</v>
      </c>
      <c r="D24" s="178" t="s">
        <v>87</v>
      </c>
      <c r="E24" s="178" t="s">
        <v>87</v>
      </c>
      <c r="F24" s="178" t="s">
        <v>87</v>
      </c>
      <c r="G24" s="178" t="s">
        <v>87</v>
      </c>
      <c r="H24" s="178" t="s">
        <v>87</v>
      </c>
      <c r="I24" s="178" t="s">
        <v>87</v>
      </c>
      <c r="J24" s="178" t="s">
        <v>87</v>
      </c>
      <c r="K24" s="178" t="s">
        <v>87</v>
      </c>
      <c r="L24" s="180" t="s">
        <v>87</v>
      </c>
      <c r="M24" s="178" t="s">
        <v>87</v>
      </c>
      <c r="N24" s="178" t="s">
        <v>87</v>
      </c>
      <c r="O24" s="178" t="s">
        <v>87</v>
      </c>
      <c r="P24" s="178" t="s">
        <v>87</v>
      </c>
      <c r="Q24" s="178" t="s">
        <v>87</v>
      </c>
      <c r="R24" s="178" t="s">
        <v>87</v>
      </c>
      <c r="S24" s="178" t="s">
        <v>87</v>
      </c>
      <c r="T24" s="148" t="s">
        <v>87</v>
      </c>
      <c r="U24" s="130" t="s">
        <v>2</v>
      </c>
      <c r="V24" s="178" t="s">
        <v>87</v>
      </c>
      <c r="W24" s="35" t="s">
        <v>3</v>
      </c>
      <c r="X24" s="35" t="s">
        <v>3</v>
      </c>
      <c r="Y24" s="35" t="s">
        <v>6</v>
      </c>
      <c r="Z24" s="35" t="s">
        <v>6</v>
      </c>
      <c r="AA24" s="137" t="s">
        <v>87</v>
      </c>
      <c r="AB24" s="137" t="s">
        <v>87</v>
      </c>
      <c r="AC24" s="137" t="s">
        <v>87</v>
      </c>
      <c r="AD24" s="137" t="s">
        <v>87</v>
      </c>
      <c r="AE24" s="137" t="s">
        <v>87</v>
      </c>
      <c r="AF24" s="137" t="s">
        <v>87</v>
      </c>
      <c r="AG24" s="137" t="s">
        <v>87</v>
      </c>
      <c r="AH24" s="137" t="s">
        <v>87</v>
      </c>
      <c r="AI24" s="137" t="s">
        <v>87</v>
      </c>
      <c r="AJ24" s="137" t="s">
        <v>87</v>
      </c>
      <c r="AK24" s="173" t="s">
        <v>87</v>
      </c>
      <c r="AL24" s="175" t="s">
        <v>87</v>
      </c>
      <c r="AM24" s="175" t="s">
        <v>87</v>
      </c>
      <c r="AN24" s="137" t="s">
        <v>87</v>
      </c>
      <c r="AO24" s="137" t="s">
        <v>87</v>
      </c>
      <c r="AP24" s="137" t="s">
        <v>87</v>
      </c>
      <c r="AQ24" s="173" t="s">
        <v>87</v>
      </c>
      <c r="AR24" s="44" t="s">
        <v>3</v>
      </c>
      <c r="AS24" s="42" t="s">
        <v>3</v>
      </c>
      <c r="AT24" s="36" t="s">
        <v>3</v>
      </c>
      <c r="AU24" s="42" t="s">
        <v>6</v>
      </c>
      <c r="AV24" s="42" t="s">
        <v>6</v>
      </c>
      <c r="AW24" s="42" t="s">
        <v>6</v>
      </c>
      <c r="AX24" s="42" t="s">
        <v>6</v>
      </c>
      <c r="AY24" s="42" t="s">
        <v>6</v>
      </c>
      <c r="AZ24" s="42" t="s">
        <v>6</v>
      </c>
      <c r="BA24" s="42" t="s">
        <v>6</v>
      </c>
      <c r="BB24" s="42" t="s">
        <v>6</v>
      </c>
      <c r="BC24" s="171" t="s">
        <v>4</v>
      </c>
      <c r="BD24" s="116"/>
      <c r="BE24" s="89"/>
      <c r="BF24" s="89"/>
      <c r="BG24" s="89"/>
      <c r="BH24" s="89"/>
      <c r="BI24" s="89"/>
      <c r="BJ24" s="89"/>
      <c r="BK24" s="89"/>
      <c r="BL24" s="89"/>
      <c r="BM24" s="89"/>
      <c r="BN24" s="90"/>
      <c r="BO24" s="89"/>
    </row>
    <row r="25" spans="1:67" ht="14.25" customHeight="1" thickBot="1" x14ac:dyDescent="0.2">
      <c r="A25" s="157">
        <v>3</v>
      </c>
      <c r="B25" s="125" t="s">
        <v>4</v>
      </c>
      <c r="C25" s="131" t="s">
        <v>4</v>
      </c>
      <c r="D25" s="160" t="s">
        <v>87</v>
      </c>
      <c r="E25" s="160" t="s">
        <v>87</v>
      </c>
      <c r="F25" s="160" t="s">
        <v>87</v>
      </c>
      <c r="G25" s="160" t="s">
        <v>87</v>
      </c>
      <c r="H25" s="160" t="s">
        <v>87</v>
      </c>
      <c r="I25" s="160" t="s">
        <v>87</v>
      </c>
      <c r="J25" s="160" t="s">
        <v>87</v>
      </c>
      <c r="K25" s="160" t="s">
        <v>87</v>
      </c>
      <c r="L25" s="160" t="s">
        <v>87</v>
      </c>
      <c r="M25" s="160" t="s">
        <v>87</v>
      </c>
      <c r="N25" s="160" t="s">
        <v>87</v>
      </c>
      <c r="O25" s="160" t="s">
        <v>87</v>
      </c>
      <c r="P25" s="37" t="s">
        <v>3</v>
      </c>
      <c r="Q25" s="37" t="s">
        <v>3</v>
      </c>
      <c r="R25" s="37" t="s">
        <v>3</v>
      </c>
      <c r="S25" s="37" t="s">
        <v>6</v>
      </c>
      <c r="T25" s="129" t="s">
        <v>87</v>
      </c>
      <c r="U25" s="125" t="s">
        <v>2</v>
      </c>
      <c r="V25" s="125" t="s">
        <v>2</v>
      </c>
      <c r="W25" s="129" t="s">
        <v>87</v>
      </c>
      <c r="X25" s="129" t="s">
        <v>87</v>
      </c>
      <c r="Y25" s="129" t="s">
        <v>87</v>
      </c>
      <c r="Z25" s="129" t="s">
        <v>87</v>
      </c>
      <c r="AA25" s="129" t="s">
        <v>87</v>
      </c>
      <c r="AB25" s="129" t="s">
        <v>87</v>
      </c>
      <c r="AC25" s="129" t="s">
        <v>87</v>
      </c>
      <c r="AD25" s="129" t="s">
        <v>87</v>
      </c>
      <c r="AE25" s="129" t="s">
        <v>87</v>
      </c>
      <c r="AF25" s="129" t="s">
        <v>87</v>
      </c>
      <c r="AG25" s="129" t="s">
        <v>87</v>
      </c>
      <c r="AH25" s="129" t="s">
        <v>87</v>
      </c>
      <c r="AI25" s="129" t="s">
        <v>87</v>
      </c>
      <c r="AJ25" s="129" t="s">
        <v>87</v>
      </c>
      <c r="AK25" s="129" t="s">
        <v>87</v>
      </c>
      <c r="AL25" s="129" t="s">
        <v>87</v>
      </c>
      <c r="AM25" s="129" t="s">
        <v>87</v>
      </c>
      <c r="AN25" s="29" t="s">
        <v>3</v>
      </c>
      <c r="AO25" s="29" t="s">
        <v>3</v>
      </c>
      <c r="AP25" s="62" t="s">
        <v>3</v>
      </c>
      <c r="AQ25" s="62" t="s">
        <v>3</v>
      </c>
      <c r="AR25" s="129"/>
      <c r="AS25" s="129"/>
      <c r="AT25" s="129"/>
      <c r="AU25" s="41" t="s">
        <v>6</v>
      </c>
      <c r="AV25" s="41" t="s">
        <v>6</v>
      </c>
      <c r="AW25" s="41" t="s">
        <v>6</v>
      </c>
      <c r="AX25" s="41" t="s">
        <v>6</v>
      </c>
      <c r="AY25" s="41" t="s">
        <v>6</v>
      </c>
      <c r="AZ25" s="41" t="s">
        <v>6</v>
      </c>
      <c r="BA25" s="41" t="s">
        <v>6</v>
      </c>
      <c r="BB25" s="41" t="s">
        <v>6</v>
      </c>
      <c r="BC25" s="70" t="s">
        <v>6</v>
      </c>
      <c r="BD25" s="115">
        <f>BE25+BF25+BG25+BH25+BK25+BL25+BJ25</f>
        <v>40.428571428571423</v>
      </c>
      <c r="BE25" s="88">
        <f>BO25-BJ25-BL25-BK25-BK25-BH25-BG25-BF25-BM25-BN25</f>
        <v>33.285714285714278</v>
      </c>
      <c r="BF25" s="88">
        <f>COUNTIF(C25:BC31,"Э")/7</f>
        <v>7.1428571428571432</v>
      </c>
      <c r="BG25" s="88">
        <f>COUNTIF(C25:BC31,"У")/7</f>
        <v>0</v>
      </c>
      <c r="BH25" s="88">
        <f>COUNTIF(C25:BC31,"П")/7</f>
        <v>0</v>
      </c>
      <c r="BI25" s="88">
        <v>4</v>
      </c>
      <c r="BJ25" s="88">
        <v>0</v>
      </c>
      <c r="BK25" s="88">
        <v>0</v>
      </c>
      <c r="BL25" s="88">
        <f>COUNTIF(C25:BC31,"Д")/7</f>
        <v>0</v>
      </c>
      <c r="BM25" s="88">
        <f>COUNTIF(C25:BC31,"К")/7</f>
        <v>9.8571428571428577</v>
      </c>
      <c r="BN25" s="88">
        <f>COUNTIF(C25:BC31,"~*")/7</f>
        <v>2</v>
      </c>
      <c r="BO25" s="88">
        <f xml:space="preserve"> COUNTIF(C9:BC9, "**")+1 - COUNTIF(C25:BC31,"==")/7</f>
        <v>52.285714285714285</v>
      </c>
    </row>
    <row r="26" spans="1:67" ht="14.25" customHeight="1" thickBot="1" x14ac:dyDescent="0.2">
      <c r="A26" s="162"/>
      <c r="B26" s="130" t="s">
        <v>4</v>
      </c>
      <c r="C26" s="131" t="s">
        <v>4</v>
      </c>
      <c r="D26" s="165" t="s">
        <v>87</v>
      </c>
      <c r="E26" s="165" t="s">
        <v>87</v>
      </c>
      <c r="F26" s="165" t="s">
        <v>87</v>
      </c>
      <c r="G26" s="165" t="s">
        <v>87</v>
      </c>
      <c r="H26" s="165" t="s">
        <v>87</v>
      </c>
      <c r="I26" s="165" t="s">
        <v>87</v>
      </c>
      <c r="J26" s="165" t="s">
        <v>87</v>
      </c>
      <c r="K26" s="165" t="s">
        <v>87</v>
      </c>
      <c r="L26" s="165" t="s">
        <v>87</v>
      </c>
      <c r="M26" s="165" t="s">
        <v>87</v>
      </c>
      <c r="N26" s="165" t="s">
        <v>87</v>
      </c>
      <c r="O26" s="165" t="s">
        <v>87</v>
      </c>
      <c r="P26" s="35" t="s">
        <v>3</v>
      </c>
      <c r="Q26" s="35" t="s">
        <v>3</v>
      </c>
      <c r="R26" s="35" t="s">
        <v>3</v>
      </c>
      <c r="S26" s="35" t="s">
        <v>6</v>
      </c>
      <c r="T26" s="135" t="s">
        <v>87</v>
      </c>
      <c r="U26" s="130" t="s">
        <v>2</v>
      </c>
      <c r="V26" s="135" t="s">
        <v>87</v>
      </c>
      <c r="W26" s="135" t="s">
        <v>87</v>
      </c>
      <c r="X26" s="135" t="s">
        <v>87</v>
      </c>
      <c r="Y26" s="135" t="s">
        <v>87</v>
      </c>
      <c r="Z26" s="135" t="s">
        <v>87</v>
      </c>
      <c r="AA26" s="135" t="s">
        <v>87</v>
      </c>
      <c r="AB26" s="135" t="s">
        <v>87</v>
      </c>
      <c r="AC26" s="135" t="s">
        <v>87</v>
      </c>
      <c r="AD26" s="135" t="s">
        <v>87</v>
      </c>
      <c r="AE26" s="135" t="s">
        <v>87</v>
      </c>
      <c r="AF26" s="135" t="s">
        <v>87</v>
      </c>
      <c r="AG26" s="135" t="s">
        <v>87</v>
      </c>
      <c r="AH26" s="135" t="s">
        <v>87</v>
      </c>
      <c r="AI26" s="135" t="s">
        <v>87</v>
      </c>
      <c r="AJ26" s="135" t="s">
        <v>87</v>
      </c>
      <c r="AK26" s="135" t="s">
        <v>87</v>
      </c>
      <c r="AL26" s="135" t="s">
        <v>87</v>
      </c>
      <c r="AM26" s="135" t="s">
        <v>87</v>
      </c>
      <c r="AN26" s="6" t="s">
        <v>3</v>
      </c>
      <c r="AO26" s="6" t="s">
        <v>3</v>
      </c>
      <c r="AP26" s="36" t="s">
        <v>3</v>
      </c>
      <c r="AQ26" s="62" t="s">
        <v>3</v>
      </c>
      <c r="AR26" s="135"/>
      <c r="AS26" s="135"/>
      <c r="AT26" s="135"/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69" t="s">
        <v>6</v>
      </c>
      <c r="BD26" s="11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thickBot="1" x14ac:dyDescent="0.2">
      <c r="A27" s="162"/>
      <c r="B27" s="130" t="s">
        <v>4</v>
      </c>
      <c r="C27" s="131" t="s">
        <v>4</v>
      </c>
      <c r="D27" s="148" t="s">
        <v>87</v>
      </c>
      <c r="E27" s="148" t="s">
        <v>87</v>
      </c>
      <c r="F27" s="148" t="s">
        <v>87</v>
      </c>
      <c r="G27" s="148" t="s">
        <v>87</v>
      </c>
      <c r="H27" s="148" t="s">
        <v>87</v>
      </c>
      <c r="I27" s="148" t="s">
        <v>87</v>
      </c>
      <c r="J27" s="148" t="s">
        <v>87</v>
      </c>
      <c r="K27" s="148" t="s">
        <v>87</v>
      </c>
      <c r="L27" s="148" t="s">
        <v>87</v>
      </c>
      <c r="M27" s="148" t="s">
        <v>87</v>
      </c>
      <c r="N27" s="148" t="s">
        <v>87</v>
      </c>
      <c r="O27" s="148" t="s">
        <v>87</v>
      </c>
      <c r="P27" s="35" t="s">
        <v>3</v>
      </c>
      <c r="Q27" s="35" t="s">
        <v>3</v>
      </c>
      <c r="R27" s="35" t="s">
        <v>3</v>
      </c>
      <c r="S27" s="35" t="s">
        <v>6</v>
      </c>
      <c r="T27" s="136" t="s">
        <v>87</v>
      </c>
      <c r="U27" s="130" t="s">
        <v>2</v>
      </c>
      <c r="V27" s="136" t="s">
        <v>87</v>
      </c>
      <c r="W27" s="136" t="s">
        <v>87</v>
      </c>
      <c r="X27" s="136" t="s">
        <v>87</v>
      </c>
      <c r="Y27" s="136" t="s">
        <v>87</v>
      </c>
      <c r="Z27" s="136" t="s">
        <v>87</v>
      </c>
      <c r="AA27" s="136" t="s">
        <v>87</v>
      </c>
      <c r="AB27" s="136" t="s">
        <v>87</v>
      </c>
      <c r="AC27" s="136" t="s">
        <v>87</v>
      </c>
      <c r="AD27" s="136" t="s">
        <v>87</v>
      </c>
      <c r="AE27" s="136" t="s">
        <v>87</v>
      </c>
      <c r="AF27" s="136" t="s">
        <v>87</v>
      </c>
      <c r="AG27" s="136" t="s">
        <v>87</v>
      </c>
      <c r="AH27" s="136" t="s">
        <v>87</v>
      </c>
      <c r="AI27" s="136" t="s">
        <v>87</v>
      </c>
      <c r="AJ27" s="136" t="s">
        <v>87</v>
      </c>
      <c r="AK27" s="136" t="s">
        <v>87</v>
      </c>
      <c r="AL27" s="78" t="s">
        <v>2</v>
      </c>
      <c r="AM27" s="135" t="s">
        <v>87</v>
      </c>
      <c r="AN27" s="6" t="s">
        <v>3</v>
      </c>
      <c r="AO27" s="6" t="s">
        <v>3</v>
      </c>
      <c r="AP27" s="36" t="s">
        <v>3</v>
      </c>
      <c r="AQ27" s="62" t="s">
        <v>3</v>
      </c>
      <c r="AR27" s="78" t="s">
        <v>2</v>
      </c>
      <c r="AS27" s="136"/>
      <c r="AT27" s="136"/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69" t="s">
        <v>6</v>
      </c>
      <c r="BD27" s="11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31" t="s">
        <v>4</v>
      </c>
      <c r="D28" s="178" t="s">
        <v>87</v>
      </c>
      <c r="E28" s="178" t="s">
        <v>87</v>
      </c>
      <c r="F28" s="178" t="s">
        <v>87</v>
      </c>
      <c r="G28" s="178" t="s">
        <v>87</v>
      </c>
      <c r="H28" s="178" t="s">
        <v>87</v>
      </c>
      <c r="I28" s="178" t="s">
        <v>87</v>
      </c>
      <c r="J28" s="178" t="s">
        <v>87</v>
      </c>
      <c r="K28" s="178" t="s">
        <v>87</v>
      </c>
      <c r="L28" s="148" t="s">
        <v>87</v>
      </c>
      <c r="M28" s="178" t="s">
        <v>87</v>
      </c>
      <c r="N28" s="178" t="s">
        <v>87</v>
      </c>
      <c r="O28" s="35" t="s">
        <v>3</v>
      </c>
      <c r="P28" s="35" t="s">
        <v>3</v>
      </c>
      <c r="Q28" s="35" t="s">
        <v>3</v>
      </c>
      <c r="R28" s="35" t="s">
        <v>3</v>
      </c>
      <c r="S28" s="35" t="s">
        <v>6</v>
      </c>
      <c r="T28" s="137" t="s">
        <v>87</v>
      </c>
      <c r="U28" s="130" t="s">
        <v>2</v>
      </c>
      <c r="V28" s="137" t="s">
        <v>87</v>
      </c>
      <c r="W28" s="137" t="s">
        <v>87</v>
      </c>
      <c r="X28" s="137" t="s">
        <v>87</v>
      </c>
      <c r="Y28" s="137" t="s">
        <v>87</v>
      </c>
      <c r="Z28" s="137" t="s">
        <v>87</v>
      </c>
      <c r="AA28" s="137" t="s">
        <v>87</v>
      </c>
      <c r="AB28" s="137" t="s">
        <v>87</v>
      </c>
      <c r="AC28" s="137" t="s">
        <v>87</v>
      </c>
      <c r="AD28" s="137" t="s">
        <v>87</v>
      </c>
      <c r="AE28" s="136" t="s">
        <v>87</v>
      </c>
      <c r="AF28" s="137" t="s">
        <v>87</v>
      </c>
      <c r="AG28" s="137" t="s">
        <v>87</v>
      </c>
      <c r="AH28" s="137" t="s">
        <v>87</v>
      </c>
      <c r="AI28" s="137" t="s">
        <v>87</v>
      </c>
      <c r="AJ28" s="137" t="s">
        <v>87</v>
      </c>
      <c r="AK28" s="137" t="s">
        <v>87</v>
      </c>
      <c r="AL28" s="137" t="s">
        <v>87</v>
      </c>
      <c r="AM28" s="78" t="s">
        <v>2</v>
      </c>
      <c r="AN28" s="6" t="s">
        <v>3</v>
      </c>
      <c r="AO28" s="6" t="s">
        <v>3</v>
      </c>
      <c r="AP28" s="36" t="s">
        <v>3</v>
      </c>
      <c r="AQ28" s="62" t="s">
        <v>3</v>
      </c>
      <c r="AR28" s="137"/>
      <c r="AS28" s="137"/>
      <c r="AT28" s="137"/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69" t="s">
        <v>6</v>
      </c>
      <c r="BD28" s="11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178" t="s">
        <v>87</v>
      </c>
      <c r="D29" s="148" t="s">
        <v>87</v>
      </c>
      <c r="E29" s="148" t="s">
        <v>87</v>
      </c>
      <c r="F29" s="148" t="s">
        <v>87</v>
      </c>
      <c r="G29" s="148" t="s">
        <v>87</v>
      </c>
      <c r="H29" s="148" t="s">
        <v>87</v>
      </c>
      <c r="I29" s="148" t="s">
        <v>87</v>
      </c>
      <c r="J29" s="148" t="s">
        <v>87</v>
      </c>
      <c r="K29" s="148" t="s">
        <v>87</v>
      </c>
      <c r="L29" s="148" t="s">
        <v>87</v>
      </c>
      <c r="M29" s="148" t="s">
        <v>87</v>
      </c>
      <c r="N29" s="148" t="s">
        <v>87</v>
      </c>
      <c r="O29" s="35" t="s">
        <v>3</v>
      </c>
      <c r="P29" s="35" t="s">
        <v>3</v>
      </c>
      <c r="Q29" s="35" t="s">
        <v>3</v>
      </c>
      <c r="R29" s="35" t="s">
        <v>3</v>
      </c>
      <c r="S29" s="35" t="s">
        <v>6</v>
      </c>
      <c r="T29" s="136" t="s">
        <v>87</v>
      </c>
      <c r="U29" s="130" t="s">
        <v>2</v>
      </c>
      <c r="V29" s="136" t="s">
        <v>87</v>
      </c>
      <c r="W29" s="136" t="s">
        <v>87</v>
      </c>
      <c r="X29" s="136" t="s">
        <v>87</v>
      </c>
      <c r="Y29" s="136" t="s">
        <v>87</v>
      </c>
      <c r="Z29" s="136" t="s">
        <v>87</v>
      </c>
      <c r="AA29" s="136" t="s">
        <v>87</v>
      </c>
      <c r="AB29" s="78" t="s">
        <v>2</v>
      </c>
      <c r="AC29" s="136" t="s">
        <v>87</v>
      </c>
      <c r="AD29" s="78" t="s">
        <v>2</v>
      </c>
      <c r="AE29" s="137" t="s">
        <v>87</v>
      </c>
      <c r="AF29" s="136" t="s">
        <v>87</v>
      </c>
      <c r="AG29" s="136" t="s">
        <v>87</v>
      </c>
      <c r="AH29" s="136" t="s">
        <v>87</v>
      </c>
      <c r="AI29" s="136" t="s">
        <v>87</v>
      </c>
      <c r="AJ29" s="136" t="s">
        <v>87</v>
      </c>
      <c r="AK29" s="136" t="s">
        <v>87</v>
      </c>
      <c r="AL29" s="136" t="s">
        <v>87</v>
      </c>
      <c r="AM29" s="136" t="s">
        <v>87</v>
      </c>
      <c r="AN29" s="6" t="s">
        <v>3</v>
      </c>
      <c r="AO29" s="6" t="s">
        <v>3</v>
      </c>
      <c r="AP29" s="36" t="s">
        <v>3</v>
      </c>
      <c r="AQ29" s="136"/>
      <c r="AR29" s="136"/>
      <c r="AS29" s="136"/>
      <c r="AT29" s="136"/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69" t="s">
        <v>6</v>
      </c>
      <c r="BD29" s="116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148" t="s">
        <v>87</v>
      </c>
      <c r="D30" s="179" t="s">
        <v>87</v>
      </c>
      <c r="E30" s="179" t="s">
        <v>87</v>
      </c>
      <c r="F30" s="179" t="s">
        <v>87</v>
      </c>
      <c r="G30" s="179" t="s">
        <v>87</v>
      </c>
      <c r="H30" s="179" t="s">
        <v>87</v>
      </c>
      <c r="I30" s="179" t="s">
        <v>87</v>
      </c>
      <c r="J30" s="179" t="s">
        <v>87</v>
      </c>
      <c r="K30" s="179" t="s">
        <v>87</v>
      </c>
      <c r="L30" s="78" t="s">
        <v>2</v>
      </c>
      <c r="M30" s="179" t="s">
        <v>87</v>
      </c>
      <c r="N30" s="179" t="s">
        <v>87</v>
      </c>
      <c r="O30" s="35" t="s">
        <v>3</v>
      </c>
      <c r="P30" s="35" t="s">
        <v>3</v>
      </c>
      <c r="Q30" s="35" t="s">
        <v>3</v>
      </c>
      <c r="R30" s="35" t="s">
        <v>3</v>
      </c>
      <c r="S30" s="35" t="s">
        <v>6</v>
      </c>
      <c r="T30" s="173" t="s">
        <v>87</v>
      </c>
      <c r="U30" s="130" t="s">
        <v>2</v>
      </c>
      <c r="V30" s="173" t="s">
        <v>87</v>
      </c>
      <c r="W30" s="173" t="s">
        <v>87</v>
      </c>
      <c r="X30" s="173" t="s">
        <v>87</v>
      </c>
      <c r="Y30" s="173" t="s">
        <v>87</v>
      </c>
      <c r="Z30" s="173" t="s">
        <v>87</v>
      </c>
      <c r="AA30" s="173" t="s">
        <v>87</v>
      </c>
      <c r="AB30" s="173" t="s">
        <v>87</v>
      </c>
      <c r="AC30" s="173" t="s">
        <v>87</v>
      </c>
      <c r="AD30" s="173" t="s">
        <v>87</v>
      </c>
      <c r="AE30" s="135" t="s">
        <v>87</v>
      </c>
      <c r="AF30" s="173" t="s">
        <v>87</v>
      </c>
      <c r="AG30" s="173" t="s">
        <v>87</v>
      </c>
      <c r="AH30" s="173" t="s">
        <v>87</v>
      </c>
      <c r="AI30" s="173" t="s">
        <v>87</v>
      </c>
      <c r="AJ30" s="173" t="s">
        <v>87</v>
      </c>
      <c r="AK30" s="173" t="s">
        <v>87</v>
      </c>
      <c r="AL30" s="173" t="s">
        <v>87</v>
      </c>
      <c r="AM30" s="173" t="s">
        <v>87</v>
      </c>
      <c r="AN30" s="6" t="s">
        <v>3</v>
      </c>
      <c r="AO30" s="6" t="s">
        <v>3</v>
      </c>
      <c r="AP30" s="36" t="s">
        <v>3</v>
      </c>
      <c r="AQ30" s="173"/>
      <c r="AR30" s="173"/>
      <c r="AS30" s="173"/>
      <c r="AT30" s="173"/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69" t="s">
        <v>6</v>
      </c>
      <c r="BD30" s="116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7"/>
      <c r="B31" s="138" t="s">
        <v>4</v>
      </c>
      <c r="C31" s="179" t="s">
        <v>87</v>
      </c>
      <c r="D31" s="178" t="s">
        <v>87</v>
      </c>
      <c r="E31" s="178" t="s">
        <v>87</v>
      </c>
      <c r="F31" s="178" t="s">
        <v>87</v>
      </c>
      <c r="G31" s="178" t="s">
        <v>87</v>
      </c>
      <c r="H31" s="178" t="s">
        <v>87</v>
      </c>
      <c r="I31" s="178" t="s">
        <v>87</v>
      </c>
      <c r="J31" s="178" t="s">
        <v>87</v>
      </c>
      <c r="K31" s="178" t="s">
        <v>87</v>
      </c>
      <c r="L31" s="180" t="s">
        <v>87</v>
      </c>
      <c r="M31" s="178" t="s">
        <v>87</v>
      </c>
      <c r="N31" s="178" t="s">
        <v>87</v>
      </c>
      <c r="O31" s="38" t="s">
        <v>3</v>
      </c>
      <c r="P31" s="38" t="s">
        <v>3</v>
      </c>
      <c r="Q31" s="38" t="s">
        <v>3</v>
      </c>
      <c r="R31" s="35" t="s">
        <v>3</v>
      </c>
      <c r="S31" s="38" t="s">
        <v>6</v>
      </c>
      <c r="T31" s="137" t="s">
        <v>87</v>
      </c>
      <c r="U31" s="130" t="s">
        <v>2</v>
      </c>
      <c r="V31" s="137" t="s">
        <v>87</v>
      </c>
      <c r="W31" s="137" t="s">
        <v>87</v>
      </c>
      <c r="X31" s="137" t="s">
        <v>87</v>
      </c>
      <c r="Y31" s="137" t="s">
        <v>87</v>
      </c>
      <c r="Z31" s="137" t="s">
        <v>87</v>
      </c>
      <c r="AA31" s="173" t="s">
        <v>87</v>
      </c>
      <c r="AB31" s="137" t="s">
        <v>87</v>
      </c>
      <c r="AC31" s="137" t="s">
        <v>87</v>
      </c>
      <c r="AD31" s="173" t="s">
        <v>87</v>
      </c>
      <c r="AE31" s="136" t="s">
        <v>87</v>
      </c>
      <c r="AF31" s="137" t="s">
        <v>87</v>
      </c>
      <c r="AG31" s="137" t="s">
        <v>87</v>
      </c>
      <c r="AH31" s="137" t="s">
        <v>87</v>
      </c>
      <c r="AI31" s="137" t="s">
        <v>87</v>
      </c>
      <c r="AJ31" s="137" t="s">
        <v>87</v>
      </c>
      <c r="AK31" s="173" t="s">
        <v>87</v>
      </c>
      <c r="AL31" s="173" t="s">
        <v>87</v>
      </c>
      <c r="AM31" s="173" t="s">
        <v>87</v>
      </c>
      <c r="AN31" s="6" t="s">
        <v>3</v>
      </c>
      <c r="AO31" s="6" t="s">
        <v>3</v>
      </c>
      <c r="AP31" s="36" t="s">
        <v>3</v>
      </c>
      <c r="AQ31" s="173"/>
      <c r="AR31" s="173"/>
      <c r="AS31" s="173"/>
      <c r="AT31" s="173"/>
      <c r="AU31" s="44" t="s">
        <v>6</v>
      </c>
      <c r="AV31" s="44" t="s">
        <v>6</v>
      </c>
      <c r="AW31" s="44" t="s">
        <v>6</v>
      </c>
      <c r="AX31" s="44" t="s">
        <v>6</v>
      </c>
      <c r="AY31" s="44" t="s">
        <v>6</v>
      </c>
      <c r="AZ31" s="44" t="s">
        <v>6</v>
      </c>
      <c r="BA31" s="44" t="s">
        <v>6</v>
      </c>
      <c r="BB31" s="44" t="s">
        <v>6</v>
      </c>
      <c r="BC31" s="171" t="s">
        <v>4</v>
      </c>
      <c r="BD31" s="117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ht="14.25" customHeight="1" thickBot="1" x14ac:dyDescent="0.2">
      <c r="A32" s="162">
        <v>4</v>
      </c>
      <c r="B32" s="131" t="s">
        <v>4</v>
      </c>
      <c r="C32" s="125" t="s">
        <v>4</v>
      </c>
      <c r="D32" s="143" t="s">
        <v>86</v>
      </c>
      <c r="E32" s="143" t="s">
        <v>86</v>
      </c>
      <c r="F32" s="143" t="s">
        <v>86</v>
      </c>
      <c r="G32" s="143" t="s">
        <v>86</v>
      </c>
      <c r="H32" s="143" t="s">
        <v>86</v>
      </c>
      <c r="I32" s="143" t="s">
        <v>86</v>
      </c>
      <c r="J32" s="143" t="s">
        <v>86</v>
      </c>
      <c r="K32" s="143" t="s">
        <v>86</v>
      </c>
      <c r="L32" s="143" t="s">
        <v>86</v>
      </c>
      <c r="M32" s="143" t="s">
        <v>86</v>
      </c>
      <c r="N32" s="143" t="s">
        <v>86</v>
      </c>
      <c r="O32" s="143" t="s">
        <v>86</v>
      </c>
      <c r="P32" s="37" t="s">
        <v>3</v>
      </c>
      <c r="Q32" s="37" t="s">
        <v>3</v>
      </c>
      <c r="R32" s="37" t="s">
        <v>3</v>
      </c>
      <c r="S32" s="37" t="s">
        <v>6</v>
      </c>
      <c r="T32" s="129" t="s">
        <v>86</v>
      </c>
      <c r="U32" s="125" t="s">
        <v>2</v>
      </c>
      <c r="V32" s="125" t="s">
        <v>2</v>
      </c>
      <c r="W32" s="129" t="s">
        <v>86</v>
      </c>
      <c r="X32" s="129" t="s">
        <v>86</v>
      </c>
      <c r="Y32" s="129" t="s">
        <v>86</v>
      </c>
      <c r="Z32" s="129" t="s">
        <v>86</v>
      </c>
      <c r="AA32" s="129" t="s">
        <v>86</v>
      </c>
      <c r="AB32" s="129" t="s">
        <v>86</v>
      </c>
      <c r="AC32" s="129" t="s">
        <v>86</v>
      </c>
      <c r="AD32" s="129" t="s">
        <v>86</v>
      </c>
      <c r="AE32" s="129" t="s">
        <v>86</v>
      </c>
      <c r="AF32" s="129" t="s">
        <v>86</v>
      </c>
      <c r="AG32" s="129" t="s">
        <v>86</v>
      </c>
      <c r="AH32" s="129" t="s">
        <v>86</v>
      </c>
      <c r="AI32" s="129" t="s">
        <v>86</v>
      </c>
      <c r="AJ32" s="129" t="s">
        <v>86</v>
      </c>
      <c r="AK32" s="129" t="s">
        <v>86</v>
      </c>
      <c r="AL32" s="129" t="s">
        <v>86</v>
      </c>
      <c r="AM32" s="184" t="s">
        <v>86</v>
      </c>
      <c r="AN32" s="29" t="s">
        <v>3</v>
      </c>
      <c r="AO32" s="29" t="s">
        <v>3</v>
      </c>
      <c r="AP32" s="62" t="s">
        <v>3</v>
      </c>
      <c r="AQ32" s="62" t="s">
        <v>3</v>
      </c>
      <c r="AR32" s="129"/>
      <c r="AS32" s="129"/>
      <c r="AT32" s="129"/>
      <c r="AU32" s="41" t="s">
        <v>6</v>
      </c>
      <c r="AV32" s="41" t="s">
        <v>6</v>
      </c>
      <c r="AW32" s="41" t="s">
        <v>6</v>
      </c>
      <c r="AX32" s="64" t="s">
        <v>6</v>
      </c>
      <c r="AY32" s="64" t="s">
        <v>6</v>
      </c>
      <c r="AZ32" s="64" t="s">
        <v>6</v>
      </c>
      <c r="BA32" s="64" t="s">
        <v>6</v>
      </c>
      <c r="BB32" s="64" t="s">
        <v>6</v>
      </c>
      <c r="BC32" s="70" t="s">
        <v>6</v>
      </c>
      <c r="BD32" s="116">
        <f>BE32+BF32+BG32+BH32+BK32+BL32+BJ32</f>
        <v>40.428571428571431</v>
      </c>
      <c r="BE32" s="118">
        <f>BO32-BJ32-BL32-BK32-BK32-BH32-BG32-BF32-BM32-BN32</f>
        <v>30.625714285714281</v>
      </c>
      <c r="BF32" s="89">
        <f>COUNTIF(C32:BC38,"Э")/7</f>
        <v>7.1428571428571432</v>
      </c>
      <c r="BG32" s="89">
        <f>COUNTIF(C32:BC38,"У")/7</f>
        <v>0</v>
      </c>
      <c r="BH32" s="89">
        <f>COUNTIF(C32:BC38,"П")/7</f>
        <v>0</v>
      </c>
      <c r="BI32" s="89">
        <v>4</v>
      </c>
      <c r="BJ32" s="89">
        <v>2.66</v>
      </c>
      <c r="BK32" s="89">
        <v>0</v>
      </c>
      <c r="BL32" s="89">
        <f>COUNTIF(C32:BC38,"Д")/7</f>
        <v>0</v>
      </c>
      <c r="BM32" s="89">
        <f>COUNTIF(C32:BC38,"К")/7</f>
        <v>9.8571428571428577</v>
      </c>
      <c r="BN32" s="89">
        <f>COUNTIF(C32:BC38,"~*")/7</f>
        <v>2</v>
      </c>
      <c r="BO32" s="88">
        <f xml:space="preserve"> COUNTIF(C9:BC9, "**")+1 - COUNTIF(C32:BC38,"==")/7</f>
        <v>52.285714285714285</v>
      </c>
    </row>
    <row r="33" spans="1:67" ht="14.25" customHeight="1" thickBot="1" x14ac:dyDescent="0.2">
      <c r="A33" s="162"/>
      <c r="B33" s="130" t="s">
        <v>4</v>
      </c>
      <c r="C33" s="131" t="s">
        <v>4</v>
      </c>
      <c r="D33" s="147" t="s">
        <v>86</v>
      </c>
      <c r="E33" s="147" t="s">
        <v>86</v>
      </c>
      <c r="F33" s="147" t="s">
        <v>86</v>
      </c>
      <c r="G33" s="147" t="s">
        <v>86</v>
      </c>
      <c r="H33" s="147" t="s">
        <v>86</v>
      </c>
      <c r="I33" s="147" t="s">
        <v>86</v>
      </c>
      <c r="J33" s="147" t="s">
        <v>86</v>
      </c>
      <c r="K33" s="147" t="s">
        <v>86</v>
      </c>
      <c r="L33" s="147" t="s">
        <v>86</v>
      </c>
      <c r="M33" s="147" t="s">
        <v>86</v>
      </c>
      <c r="N33" s="147" t="s">
        <v>86</v>
      </c>
      <c r="O33" s="147" t="s">
        <v>86</v>
      </c>
      <c r="P33" s="35" t="s">
        <v>3</v>
      </c>
      <c r="Q33" s="35" t="s">
        <v>3</v>
      </c>
      <c r="R33" s="35" t="s">
        <v>3</v>
      </c>
      <c r="S33" s="35" t="s">
        <v>6</v>
      </c>
      <c r="T33" s="135" t="s">
        <v>86</v>
      </c>
      <c r="U33" s="130" t="s">
        <v>2</v>
      </c>
      <c r="V33" s="135" t="s">
        <v>86</v>
      </c>
      <c r="W33" s="135" t="s">
        <v>86</v>
      </c>
      <c r="X33" s="135" t="s">
        <v>86</v>
      </c>
      <c r="Y33" s="135" t="s">
        <v>86</v>
      </c>
      <c r="Z33" s="135" t="s">
        <v>86</v>
      </c>
      <c r="AA33" s="135" t="s">
        <v>86</v>
      </c>
      <c r="AB33" s="135" t="s">
        <v>86</v>
      </c>
      <c r="AC33" s="135" t="s">
        <v>86</v>
      </c>
      <c r="AD33" s="135" t="s">
        <v>86</v>
      </c>
      <c r="AE33" s="135" t="s">
        <v>86</v>
      </c>
      <c r="AF33" s="135" t="s">
        <v>86</v>
      </c>
      <c r="AG33" s="135" t="s">
        <v>86</v>
      </c>
      <c r="AH33" s="135" t="s">
        <v>86</v>
      </c>
      <c r="AI33" s="135" t="s">
        <v>86</v>
      </c>
      <c r="AJ33" s="135" t="s">
        <v>86</v>
      </c>
      <c r="AK33" s="135" t="s">
        <v>86</v>
      </c>
      <c r="AL33" s="135" t="s">
        <v>86</v>
      </c>
      <c r="AM33" s="136" t="s">
        <v>86</v>
      </c>
      <c r="AN33" s="6" t="s">
        <v>3</v>
      </c>
      <c r="AO33" s="6" t="s">
        <v>3</v>
      </c>
      <c r="AP33" s="36" t="s">
        <v>3</v>
      </c>
      <c r="AQ33" s="62" t="s">
        <v>3</v>
      </c>
      <c r="AR33" s="135"/>
      <c r="AS33" s="135"/>
      <c r="AT33" s="135"/>
      <c r="AU33" s="42" t="s">
        <v>6</v>
      </c>
      <c r="AV33" s="42" t="s">
        <v>6</v>
      </c>
      <c r="AW33" s="42" t="s">
        <v>6</v>
      </c>
      <c r="AX33" s="42" t="s">
        <v>6</v>
      </c>
      <c r="AY33" s="42" t="s">
        <v>6</v>
      </c>
      <c r="AZ33" s="42" t="s">
        <v>6</v>
      </c>
      <c r="BA33" s="42" t="s">
        <v>6</v>
      </c>
      <c r="BB33" s="42" t="s">
        <v>6</v>
      </c>
      <c r="BC33" s="69" t="s">
        <v>6</v>
      </c>
      <c r="BD33" s="116"/>
      <c r="BE33" s="119"/>
      <c r="BF33" s="89"/>
      <c r="BG33" s="89"/>
      <c r="BH33" s="89"/>
      <c r="BI33" s="89"/>
      <c r="BJ33" s="89"/>
      <c r="BK33" s="89"/>
      <c r="BL33" s="89"/>
      <c r="BM33" s="89"/>
      <c r="BN33" s="89"/>
      <c r="BO33" s="89"/>
    </row>
    <row r="34" spans="1:67" ht="14.25" customHeight="1" thickBot="1" x14ac:dyDescent="0.2">
      <c r="A34" s="162"/>
      <c r="B34" s="130" t="s">
        <v>4</v>
      </c>
      <c r="C34" s="131" t="s">
        <v>4</v>
      </c>
      <c r="D34" s="147" t="s">
        <v>86</v>
      </c>
      <c r="E34" s="147" t="s">
        <v>86</v>
      </c>
      <c r="F34" s="147" t="s">
        <v>86</v>
      </c>
      <c r="G34" s="147" t="s">
        <v>86</v>
      </c>
      <c r="H34" s="147" t="s">
        <v>86</v>
      </c>
      <c r="I34" s="147" t="s">
        <v>86</v>
      </c>
      <c r="J34" s="147" t="s">
        <v>86</v>
      </c>
      <c r="K34" s="147" t="s">
        <v>86</v>
      </c>
      <c r="L34" s="147" t="s">
        <v>86</v>
      </c>
      <c r="M34" s="147" t="s">
        <v>86</v>
      </c>
      <c r="N34" s="147" t="s">
        <v>86</v>
      </c>
      <c r="O34" s="147" t="s">
        <v>86</v>
      </c>
      <c r="P34" s="35" t="s">
        <v>3</v>
      </c>
      <c r="Q34" s="35" t="s">
        <v>3</v>
      </c>
      <c r="R34" s="35" t="s">
        <v>3</v>
      </c>
      <c r="S34" s="35" t="s">
        <v>6</v>
      </c>
      <c r="T34" s="135" t="s">
        <v>86</v>
      </c>
      <c r="U34" s="130" t="s">
        <v>2</v>
      </c>
      <c r="V34" s="135" t="s">
        <v>86</v>
      </c>
      <c r="W34" s="135" t="s">
        <v>86</v>
      </c>
      <c r="X34" s="135" t="s">
        <v>86</v>
      </c>
      <c r="Y34" s="135" t="s">
        <v>86</v>
      </c>
      <c r="Z34" s="135" t="s">
        <v>86</v>
      </c>
      <c r="AA34" s="135" t="s">
        <v>86</v>
      </c>
      <c r="AB34" s="135" t="s">
        <v>86</v>
      </c>
      <c r="AC34" s="135" t="s">
        <v>86</v>
      </c>
      <c r="AD34" s="135" t="s">
        <v>86</v>
      </c>
      <c r="AE34" s="135" t="s">
        <v>86</v>
      </c>
      <c r="AF34" s="135" t="s">
        <v>86</v>
      </c>
      <c r="AG34" s="135" t="s">
        <v>86</v>
      </c>
      <c r="AH34" s="135" t="s">
        <v>86</v>
      </c>
      <c r="AI34" s="135" t="s">
        <v>86</v>
      </c>
      <c r="AJ34" s="135" t="s">
        <v>86</v>
      </c>
      <c r="AK34" s="135" t="s">
        <v>86</v>
      </c>
      <c r="AL34" s="78" t="s">
        <v>2</v>
      </c>
      <c r="AM34" s="136" t="s">
        <v>86</v>
      </c>
      <c r="AN34" s="6" t="s">
        <v>3</v>
      </c>
      <c r="AO34" s="6" t="s">
        <v>3</v>
      </c>
      <c r="AP34" s="36" t="s">
        <v>3</v>
      </c>
      <c r="AQ34" s="62" t="s">
        <v>3</v>
      </c>
      <c r="AR34" s="78" t="s">
        <v>2</v>
      </c>
      <c r="AS34" s="135"/>
      <c r="AT34" s="135"/>
      <c r="AU34" s="42" t="s">
        <v>6</v>
      </c>
      <c r="AV34" s="42" t="s">
        <v>6</v>
      </c>
      <c r="AW34" s="42" t="s">
        <v>6</v>
      </c>
      <c r="AX34" s="42" t="s">
        <v>6</v>
      </c>
      <c r="AY34" s="42" t="s">
        <v>6</v>
      </c>
      <c r="AZ34" s="42" t="s">
        <v>6</v>
      </c>
      <c r="BA34" s="42" t="s">
        <v>6</v>
      </c>
      <c r="BB34" s="42" t="s">
        <v>6</v>
      </c>
      <c r="BC34" s="69" t="s">
        <v>6</v>
      </c>
      <c r="BD34" s="116"/>
      <c r="BE34" s="119"/>
      <c r="BF34" s="89"/>
      <c r="BG34" s="89"/>
      <c r="BH34" s="89"/>
      <c r="BI34" s="89"/>
      <c r="BJ34" s="89"/>
      <c r="BK34" s="89"/>
      <c r="BL34" s="89"/>
      <c r="BM34" s="89"/>
      <c r="BN34" s="89"/>
      <c r="BO34" s="89"/>
    </row>
    <row r="35" spans="1:67" ht="14.25" customHeight="1" x14ac:dyDescent="0.15">
      <c r="A35" s="162"/>
      <c r="B35" s="130" t="s">
        <v>4</v>
      </c>
      <c r="C35" s="131" t="s">
        <v>4</v>
      </c>
      <c r="D35" s="147" t="s">
        <v>86</v>
      </c>
      <c r="E35" s="147" t="s">
        <v>86</v>
      </c>
      <c r="F35" s="147" t="s">
        <v>86</v>
      </c>
      <c r="G35" s="147" t="s">
        <v>86</v>
      </c>
      <c r="H35" s="147" t="s">
        <v>86</v>
      </c>
      <c r="I35" s="147" t="s">
        <v>86</v>
      </c>
      <c r="J35" s="147" t="s">
        <v>86</v>
      </c>
      <c r="K35" s="147" t="s">
        <v>86</v>
      </c>
      <c r="L35" s="147" t="s">
        <v>86</v>
      </c>
      <c r="M35" s="147" t="s">
        <v>86</v>
      </c>
      <c r="N35" s="147" t="s">
        <v>86</v>
      </c>
      <c r="O35" s="35" t="s">
        <v>3</v>
      </c>
      <c r="P35" s="35" t="s">
        <v>3</v>
      </c>
      <c r="Q35" s="35" t="s">
        <v>3</v>
      </c>
      <c r="R35" s="35" t="s">
        <v>3</v>
      </c>
      <c r="S35" s="35" t="s">
        <v>6</v>
      </c>
      <c r="T35" s="135" t="s">
        <v>86</v>
      </c>
      <c r="U35" s="130" t="s">
        <v>2</v>
      </c>
      <c r="V35" s="135" t="s">
        <v>86</v>
      </c>
      <c r="W35" s="135" t="s">
        <v>86</v>
      </c>
      <c r="X35" s="135" t="s">
        <v>86</v>
      </c>
      <c r="Y35" s="135" t="s">
        <v>86</v>
      </c>
      <c r="Z35" s="135" t="s">
        <v>86</v>
      </c>
      <c r="AA35" s="135" t="s">
        <v>86</v>
      </c>
      <c r="AB35" s="135" t="s">
        <v>86</v>
      </c>
      <c r="AC35" s="135" t="s">
        <v>86</v>
      </c>
      <c r="AD35" s="135" t="s">
        <v>86</v>
      </c>
      <c r="AE35" s="135" t="s">
        <v>86</v>
      </c>
      <c r="AF35" s="135" t="s">
        <v>86</v>
      </c>
      <c r="AG35" s="135" t="s">
        <v>86</v>
      </c>
      <c r="AH35" s="135" t="s">
        <v>86</v>
      </c>
      <c r="AI35" s="135" t="s">
        <v>86</v>
      </c>
      <c r="AJ35" s="135" t="s">
        <v>86</v>
      </c>
      <c r="AK35" s="135" t="s">
        <v>86</v>
      </c>
      <c r="AL35" s="135" t="s">
        <v>86</v>
      </c>
      <c r="AM35" s="78" t="s">
        <v>2</v>
      </c>
      <c r="AN35" s="6" t="s">
        <v>3</v>
      </c>
      <c r="AO35" s="6" t="s">
        <v>3</v>
      </c>
      <c r="AP35" s="36" t="s">
        <v>3</v>
      </c>
      <c r="AQ35" s="62" t="s">
        <v>3</v>
      </c>
      <c r="AR35" s="135"/>
      <c r="AS35" s="135"/>
      <c r="AT35" s="135"/>
      <c r="AU35" s="42" t="s">
        <v>6</v>
      </c>
      <c r="AV35" s="42" t="s">
        <v>6</v>
      </c>
      <c r="AW35" s="42" t="s">
        <v>6</v>
      </c>
      <c r="AX35" s="42" t="s">
        <v>6</v>
      </c>
      <c r="AY35" s="42" t="s">
        <v>6</v>
      </c>
      <c r="AZ35" s="42" t="s">
        <v>6</v>
      </c>
      <c r="BA35" s="42" t="s">
        <v>6</v>
      </c>
      <c r="BB35" s="42" t="s">
        <v>6</v>
      </c>
      <c r="BC35" s="69" t="s">
        <v>6</v>
      </c>
      <c r="BD35" s="116"/>
      <c r="BE35" s="119"/>
      <c r="BF35" s="89"/>
      <c r="BG35" s="89"/>
      <c r="BH35" s="89"/>
      <c r="BI35" s="89"/>
      <c r="BJ35" s="89"/>
      <c r="BK35" s="89"/>
      <c r="BL35" s="89"/>
      <c r="BM35" s="89"/>
      <c r="BN35" s="89"/>
      <c r="BO35" s="89"/>
    </row>
    <row r="36" spans="1:67" ht="14.25" customHeight="1" x14ac:dyDescent="0.15">
      <c r="A36" s="162"/>
      <c r="B36" s="130" t="s">
        <v>4</v>
      </c>
      <c r="C36" s="147" t="s">
        <v>86</v>
      </c>
      <c r="D36" s="147" t="s">
        <v>86</v>
      </c>
      <c r="E36" s="147" t="s">
        <v>86</v>
      </c>
      <c r="F36" s="147" t="s">
        <v>86</v>
      </c>
      <c r="G36" s="147" t="s">
        <v>86</v>
      </c>
      <c r="H36" s="147" t="s">
        <v>86</v>
      </c>
      <c r="I36" s="147" t="s">
        <v>86</v>
      </c>
      <c r="J36" s="147" t="s">
        <v>86</v>
      </c>
      <c r="K36" s="147" t="s">
        <v>86</v>
      </c>
      <c r="L36" s="147" t="s">
        <v>86</v>
      </c>
      <c r="M36" s="147" t="s">
        <v>86</v>
      </c>
      <c r="N36" s="147" t="s">
        <v>86</v>
      </c>
      <c r="O36" s="35" t="s">
        <v>3</v>
      </c>
      <c r="P36" s="35" t="s">
        <v>3</v>
      </c>
      <c r="Q36" s="35" t="s">
        <v>3</v>
      </c>
      <c r="R36" s="35" t="s">
        <v>3</v>
      </c>
      <c r="S36" s="35" t="s">
        <v>6</v>
      </c>
      <c r="T36" s="135" t="s">
        <v>86</v>
      </c>
      <c r="U36" s="130" t="s">
        <v>2</v>
      </c>
      <c r="V36" s="135" t="s">
        <v>86</v>
      </c>
      <c r="W36" s="135" t="s">
        <v>86</v>
      </c>
      <c r="X36" s="135" t="s">
        <v>86</v>
      </c>
      <c r="Y36" s="135" t="s">
        <v>86</v>
      </c>
      <c r="Z36" s="135" t="s">
        <v>86</v>
      </c>
      <c r="AA36" s="135" t="s">
        <v>86</v>
      </c>
      <c r="AB36" s="78" t="s">
        <v>2</v>
      </c>
      <c r="AC36" s="135" t="s">
        <v>86</v>
      </c>
      <c r="AD36" s="78" t="s">
        <v>2</v>
      </c>
      <c r="AE36" s="135" t="s">
        <v>86</v>
      </c>
      <c r="AF36" s="135" t="s">
        <v>86</v>
      </c>
      <c r="AG36" s="135" t="s">
        <v>86</v>
      </c>
      <c r="AH36" s="135" t="s">
        <v>86</v>
      </c>
      <c r="AI36" s="135" t="s">
        <v>86</v>
      </c>
      <c r="AJ36" s="135" t="s">
        <v>86</v>
      </c>
      <c r="AK36" s="135" t="s">
        <v>86</v>
      </c>
      <c r="AL36" s="135" t="s">
        <v>86</v>
      </c>
      <c r="AM36" s="135" t="s">
        <v>86</v>
      </c>
      <c r="AN36" s="6" t="s">
        <v>3</v>
      </c>
      <c r="AO36" s="6" t="s">
        <v>3</v>
      </c>
      <c r="AP36" s="36" t="s">
        <v>3</v>
      </c>
      <c r="AQ36" s="135"/>
      <c r="AR36" s="135"/>
      <c r="AS36" s="135"/>
      <c r="AT36" s="135"/>
      <c r="AU36" s="42" t="s">
        <v>6</v>
      </c>
      <c r="AV36" s="42" t="s">
        <v>6</v>
      </c>
      <c r="AW36" s="42" t="s">
        <v>6</v>
      </c>
      <c r="AX36" s="42" t="s">
        <v>6</v>
      </c>
      <c r="AY36" s="42" t="s">
        <v>6</v>
      </c>
      <c r="AZ36" s="42" t="s">
        <v>6</v>
      </c>
      <c r="BA36" s="42" t="s">
        <v>6</v>
      </c>
      <c r="BB36" s="42" t="s">
        <v>6</v>
      </c>
      <c r="BC36" s="69" t="s">
        <v>6</v>
      </c>
      <c r="BD36" s="116"/>
      <c r="BE36" s="119"/>
      <c r="BF36" s="89"/>
      <c r="BG36" s="89"/>
      <c r="BH36" s="89"/>
      <c r="BI36" s="89"/>
      <c r="BJ36" s="89"/>
      <c r="BK36" s="89"/>
      <c r="BL36" s="89"/>
      <c r="BM36" s="89"/>
      <c r="BN36" s="89"/>
      <c r="BO36" s="89"/>
    </row>
    <row r="37" spans="1:67" ht="14.25" customHeight="1" x14ac:dyDescent="0.15">
      <c r="A37" s="162"/>
      <c r="B37" s="130" t="s">
        <v>4</v>
      </c>
      <c r="C37" s="147" t="s">
        <v>86</v>
      </c>
      <c r="D37" s="147" t="s">
        <v>86</v>
      </c>
      <c r="E37" s="147" t="s">
        <v>86</v>
      </c>
      <c r="F37" s="147" t="s">
        <v>86</v>
      </c>
      <c r="G37" s="147" t="s">
        <v>86</v>
      </c>
      <c r="H37" s="147" t="s">
        <v>86</v>
      </c>
      <c r="I37" s="147" t="s">
        <v>86</v>
      </c>
      <c r="J37" s="147" t="s">
        <v>86</v>
      </c>
      <c r="K37" s="147" t="s">
        <v>86</v>
      </c>
      <c r="L37" s="78" t="s">
        <v>2</v>
      </c>
      <c r="M37" s="147" t="s">
        <v>86</v>
      </c>
      <c r="N37" s="147" t="s">
        <v>86</v>
      </c>
      <c r="O37" s="35" t="s">
        <v>3</v>
      </c>
      <c r="P37" s="35" t="s">
        <v>3</v>
      </c>
      <c r="Q37" s="35" t="s">
        <v>3</v>
      </c>
      <c r="R37" s="35" t="s">
        <v>3</v>
      </c>
      <c r="S37" s="35" t="s">
        <v>6</v>
      </c>
      <c r="T37" s="135" t="s">
        <v>86</v>
      </c>
      <c r="U37" s="130" t="s">
        <v>2</v>
      </c>
      <c r="V37" s="135" t="s">
        <v>86</v>
      </c>
      <c r="W37" s="135" t="s">
        <v>86</v>
      </c>
      <c r="X37" s="135" t="s">
        <v>86</v>
      </c>
      <c r="Y37" s="135" t="s">
        <v>86</v>
      </c>
      <c r="Z37" s="135" t="s">
        <v>86</v>
      </c>
      <c r="AA37" s="135" t="s">
        <v>86</v>
      </c>
      <c r="AB37" s="135" t="s">
        <v>86</v>
      </c>
      <c r="AC37" s="135" t="s">
        <v>86</v>
      </c>
      <c r="AD37" s="135" t="s">
        <v>86</v>
      </c>
      <c r="AE37" s="135" t="s">
        <v>86</v>
      </c>
      <c r="AF37" s="135" t="s">
        <v>86</v>
      </c>
      <c r="AG37" s="135" t="s">
        <v>86</v>
      </c>
      <c r="AH37" s="135" t="s">
        <v>86</v>
      </c>
      <c r="AI37" s="135" t="s">
        <v>86</v>
      </c>
      <c r="AJ37" s="135" t="s">
        <v>86</v>
      </c>
      <c r="AK37" s="135" t="s">
        <v>86</v>
      </c>
      <c r="AL37" s="135" t="s">
        <v>86</v>
      </c>
      <c r="AM37" s="135" t="s">
        <v>86</v>
      </c>
      <c r="AN37" s="6" t="s">
        <v>3</v>
      </c>
      <c r="AO37" s="6" t="s">
        <v>3</v>
      </c>
      <c r="AP37" s="36" t="s">
        <v>3</v>
      </c>
      <c r="AQ37" s="135"/>
      <c r="AR37" s="135"/>
      <c r="AS37" s="135"/>
      <c r="AT37" s="135"/>
      <c r="AU37" s="42" t="s">
        <v>6</v>
      </c>
      <c r="AV37" s="42" t="s">
        <v>6</v>
      </c>
      <c r="AW37" s="42" t="s">
        <v>6</v>
      </c>
      <c r="AX37" s="42" t="s">
        <v>6</v>
      </c>
      <c r="AY37" s="42" t="s">
        <v>6</v>
      </c>
      <c r="AZ37" s="42" t="s">
        <v>6</v>
      </c>
      <c r="BA37" s="42" t="s">
        <v>6</v>
      </c>
      <c r="BB37" s="42" t="s">
        <v>6</v>
      </c>
      <c r="BC37" s="69" t="s">
        <v>6</v>
      </c>
      <c r="BD37" s="116"/>
      <c r="BE37" s="119"/>
      <c r="BF37" s="89"/>
      <c r="BG37" s="89"/>
      <c r="BH37" s="89"/>
      <c r="BI37" s="89"/>
      <c r="BJ37" s="89"/>
      <c r="BK37" s="89"/>
      <c r="BL37" s="89"/>
      <c r="BM37" s="89"/>
      <c r="BN37" s="89"/>
      <c r="BO37" s="89"/>
    </row>
    <row r="38" spans="1:67" ht="14.25" customHeight="1" thickBot="1" x14ac:dyDescent="0.2">
      <c r="A38" s="162"/>
      <c r="B38" s="152" t="s">
        <v>4</v>
      </c>
      <c r="C38" s="153" t="s">
        <v>86</v>
      </c>
      <c r="D38" s="153" t="s">
        <v>86</v>
      </c>
      <c r="E38" s="153" t="s">
        <v>86</v>
      </c>
      <c r="F38" s="153" t="s">
        <v>86</v>
      </c>
      <c r="G38" s="153" t="s">
        <v>86</v>
      </c>
      <c r="H38" s="153" t="s">
        <v>86</v>
      </c>
      <c r="I38" s="153" t="s">
        <v>86</v>
      </c>
      <c r="J38" s="153" t="s">
        <v>86</v>
      </c>
      <c r="K38" s="153" t="s">
        <v>86</v>
      </c>
      <c r="L38" s="153" t="s">
        <v>86</v>
      </c>
      <c r="M38" s="153" t="s">
        <v>86</v>
      </c>
      <c r="N38" s="153" t="s">
        <v>86</v>
      </c>
      <c r="O38" s="38" t="s">
        <v>3</v>
      </c>
      <c r="P38" s="38" t="s">
        <v>3</v>
      </c>
      <c r="Q38" s="38" t="s">
        <v>3</v>
      </c>
      <c r="R38" s="35" t="s">
        <v>3</v>
      </c>
      <c r="S38" s="38" t="s">
        <v>6</v>
      </c>
      <c r="T38" s="135" t="s">
        <v>86</v>
      </c>
      <c r="U38" s="130" t="s">
        <v>2</v>
      </c>
      <c r="V38" s="142" t="s">
        <v>86</v>
      </c>
      <c r="W38" s="142" t="s">
        <v>86</v>
      </c>
      <c r="X38" s="142" t="s">
        <v>86</v>
      </c>
      <c r="Y38" s="142" t="s">
        <v>86</v>
      </c>
      <c r="Z38" s="142" t="s">
        <v>86</v>
      </c>
      <c r="AA38" s="142" t="s">
        <v>86</v>
      </c>
      <c r="AB38" s="142" t="s">
        <v>86</v>
      </c>
      <c r="AC38" s="142" t="s">
        <v>86</v>
      </c>
      <c r="AD38" s="142" t="s">
        <v>86</v>
      </c>
      <c r="AE38" s="142" t="s">
        <v>86</v>
      </c>
      <c r="AF38" s="142" t="s">
        <v>86</v>
      </c>
      <c r="AG38" s="142" t="s">
        <v>86</v>
      </c>
      <c r="AH38" s="142" t="s">
        <v>86</v>
      </c>
      <c r="AI38" s="142" t="s">
        <v>86</v>
      </c>
      <c r="AJ38" s="135" t="s">
        <v>86</v>
      </c>
      <c r="AK38" s="135" t="s">
        <v>86</v>
      </c>
      <c r="AL38" s="135" t="s">
        <v>86</v>
      </c>
      <c r="AM38" s="135" t="s">
        <v>86</v>
      </c>
      <c r="AN38" s="6" t="s">
        <v>3</v>
      </c>
      <c r="AO38" s="6" t="s">
        <v>3</v>
      </c>
      <c r="AP38" s="36" t="s">
        <v>3</v>
      </c>
      <c r="AQ38" s="135"/>
      <c r="AR38" s="135"/>
      <c r="AS38" s="135"/>
      <c r="AT38" s="135"/>
      <c r="AU38" s="42" t="s">
        <v>6</v>
      </c>
      <c r="AV38" s="42" t="s">
        <v>6</v>
      </c>
      <c r="AW38" s="42" t="s">
        <v>6</v>
      </c>
      <c r="AX38" s="42" t="s">
        <v>6</v>
      </c>
      <c r="AY38" s="42" t="s">
        <v>6</v>
      </c>
      <c r="AZ38" s="42" t="s">
        <v>6</v>
      </c>
      <c r="BA38" s="42" t="s">
        <v>6</v>
      </c>
      <c r="BB38" s="42" t="s">
        <v>6</v>
      </c>
      <c r="BC38" s="171" t="s">
        <v>4</v>
      </c>
      <c r="BD38" s="116"/>
      <c r="BE38" s="120"/>
      <c r="BF38" s="89"/>
      <c r="BG38" s="89"/>
      <c r="BH38" s="89"/>
      <c r="BI38" s="89"/>
      <c r="BJ38" s="89"/>
      <c r="BK38" s="89"/>
      <c r="BL38" s="89"/>
      <c r="BM38" s="89"/>
      <c r="BN38" s="89"/>
      <c r="BO38" s="90"/>
    </row>
    <row r="39" spans="1:67" ht="14.25" customHeight="1" x14ac:dyDescent="0.15">
      <c r="A39" s="157">
        <v>5</v>
      </c>
      <c r="B39" s="125" t="s">
        <v>4</v>
      </c>
      <c r="C39" s="185" t="s">
        <v>4</v>
      </c>
      <c r="D39" s="128"/>
      <c r="E39" s="128"/>
      <c r="F39" s="128"/>
      <c r="G39" s="128"/>
      <c r="H39" s="128"/>
      <c r="I39" s="128"/>
      <c r="J39" s="128"/>
      <c r="K39" s="128"/>
      <c r="L39" s="127"/>
      <c r="M39" s="128"/>
      <c r="N39" s="128"/>
      <c r="O39" s="128"/>
      <c r="P39" s="37" t="s">
        <v>3</v>
      </c>
      <c r="Q39" s="37" t="s">
        <v>3</v>
      </c>
      <c r="R39" s="37" t="s">
        <v>3</v>
      </c>
      <c r="S39" s="37" t="s">
        <v>6</v>
      </c>
      <c r="T39" s="129"/>
      <c r="U39" s="125" t="s">
        <v>2</v>
      </c>
      <c r="V39" s="125" t="s">
        <v>2</v>
      </c>
      <c r="W39" s="129"/>
      <c r="X39" s="129"/>
      <c r="Y39" s="129"/>
      <c r="Z39" s="129"/>
      <c r="AA39" s="129"/>
      <c r="AB39" s="145"/>
      <c r="AC39" s="146"/>
      <c r="AD39" s="145"/>
      <c r="AE39" s="129"/>
      <c r="AF39" s="129"/>
      <c r="AG39" s="62" t="s">
        <v>3</v>
      </c>
      <c r="AH39" s="62" t="s">
        <v>3</v>
      </c>
      <c r="AI39" s="62" t="s">
        <v>3</v>
      </c>
      <c r="AJ39" s="62" t="s">
        <v>3</v>
      </c>
      <c r="AK39" s="129"/>
      <c r="AL39" s="70" t="s">
        <v>1</v>
      </c>
      <c r="AM39" s="70" t="s">
        <v>1</v>
      </c>
      <c r="AN39" s="70" t="s">
        <v>1</v>
      </c>
      <c r="AO39" s="70" t="s">
        <v>6</v>
      </c>
      <c r="AP39" s="41" t="s">
        <v>0</v>
      </c>
      <c r="AQ39" s="62" t="s">
        <v>0</v>
      </c>
      <c r="AR39" s="41" t="s">
        <v>0</v>
      </c>
      <c r="AS39" s="41" t="s">
        <v>0</v>
      </c>
      <c r="AT39" s="41" t="s">
        <v>0</v>
      </c>
      <c r="AU39" s="70" t="s">
        <v>6</v>
      </c>
      <c r="AV39" s="41" t="s">
        <v>6</v>
      </c>
      <c r="AW39" s="41" t="s">
        <v>6</v>
      </c>
      <c r="AX39" s="41" t="s">
        <v>6</v>
      </c>
      <c r="AY39" s="41" t="s">
        <v>6</v>
      </c>
      <c r="AZ39" s="41" t="s">
        <v>6</v>
      </c>
      <c r="BA39" s="41" t="s">
        <v>6</v>
      </c>
      <c r="BB39" s="41" t="s">
        <v>6</v>
      </c>
      <c r="BC39" s="176" t="s">
        <v>4</v>
      </c>
      <c r="BD39" s="115">
        <f>BE39+BF39+BG39+BH39+BK39+BL39+BJ39</f>
        <v>39.999999999999993</v>
      </c>
      <c r="BE39" s="88">
        <f>BO39-BJ39-BL39-BK39-BK39-BH39-BG39-BF39-BM39-BN39</f>
        <v>24.857142857142854</v>
      </c>
      <c r="BF39" s="88">
        <f>COUNTIF(C39:BC45,"Э")/7</f>
        <v>7.1428571428571432</v>
      </c>
      <c r="BG39" s="88">
        <f>COUNTIF(C39:BC45,"У")/7</f>
        <v>0</v>
      </c>
      <c r="BH39" s="88">
        <f>COUNTIF(C39:BC45,"П")/7</f>
        <v>2.7142857142857144</v>
      </c>
      <c r="BI39" s="88">
        <v>0</v>
      </c>
      <c r="BJ39" s="88">
        <v>0</v>
      </c>
      <c r="BK39" s="88">
        <v>0</v>
      </c>
      <c r="BL39" s="88">
        <f>COUNTIF(C39:BC45,"Д")/7</f>
        <v>5.2857142857142856</v>
      </c>
      <c r="BM39" s="88">
        <f>COUNTIF(C39:BC45,"К")/7</f>
        <v>9.5714285714285712</v>
      </c>
      <c r="BN39" s="88">
        <f>COUNTIF(C39:BC45,"~*")/7</f>
        <v>2</v>
      </c>
      <c r="BO39" s="88">
        <f xml:space="preserve"> COUNTIF(C9:BC9, "**")+1 - COUNTIF(C39:BC45,"==")/7</f>
        <v>51.571428571428569</v>
      </c>
    </row>
    <row r="40" spans="1:67" ht="14.25" customHeight="1" x14ac:dyDescent="0.15">
      <c r="A40" s="162"/>
      <c r="B40" s="130" t="s">
        <v>4</v>
      </c>
      <c r="C40" s="130" t="s">
        <v>4</v>
      </c>
      <c r="D40" s="134"/>
      <c r="E40" s="134"/>
      <c r="F40" s="134"/>
      <c r="G40" s="134"/>
      <c r="H40" s="134"/>
      <c r="I40" s="134"/>
      <c r="J40" s="134"/>
      <c r="K40" s="134"/>
      <c r="L40" s="133"/>
      <c r="M40" s="134"/>
      <c r="N40" s="134"/>
      <c r="O40" s="134"/>
      <c r="P40" s="35" t="s">
        <v>3</v>
      </c>
      <c r="Q40" s="35" t="s">
        <v>3</v>
      </c>
      <c r="R40" s="35" t="s">
        <v>3</v>
      </c>
      <c r="S40" s="35" t="s">
        <v>6</v>
      </c>
      <c r="T40" s="135"/>
      <c r="U40" s="130" t="s">
        <v>2</v>
      </c>
      <c r="V40" s="135"/>
      <c r="W40" s="135"/>
      <c r="X40" s="135"/>
      <c r="Y40" s="135"/>
      <c r="Z40" s="135"/>
      <c r="AA40" s="135"/>
      <c r="AB40" s="149"/>
      <c r="AC40" s="150"/>
      <c r="AD40" s="149"/>
      <c r="AE40" s="135"/>
      <c r="AF40" s="135"/>
      <c r="AG40" s="36" t="s">
        <v>3</v>
      </c>
      <c r="AH40" s="36" t="s">
        <v>3</v>
      </c>
      <c r="AI40" s="36" t="s">
        <v>3</v>
      </c>
      <c r="AJ40" s="36" t="s">
        <v>3</v>
      </c>
      <c r="AK40" s="135"/>
      <c r="AL40" s="69" t="s">
        <v>1</v>
      </c>
      <c r="AM40" s="69" t="s">
        <v>1</v>
      </c>
      <c r="AN40" s="69" t="s">
        <v>1</v>
      </c>
      <c r="AO40" s="42" t="s">
        <v>6</v>
      </c>
      <c r="AP40" s="42" t="s">
        <v>0</v>
      </c>
      <c r="AQ40" s="36" t="s">
        <v>0</v>
      </c>
      <c r="AR40" s="42" t="s">
        <v>0</v>
      </c>
      <c r="AS40" s="42" t="s">
        <v>0</v>
      </c>
      <c r="AT40" s="42" t="s">
        <v>0</v>
      </c>
      <c r="AU40" s="42" t="s">
        <v>6</v>
      </c>
      <c r="AV40" s="42" t="s">
        <v>6</v>
      </c>
      <c r="AW40" s="42" t="s">
        <v>6</v>
      </c>
      <c r="AX40" s="42" t="s">
        <v>6</v>
      </c>
      <c r="AY40" s="42" t="s">
        <v>6</v>
      </c>
      <c r="AZ40" s="42" t="s">
        <v>6</v>
      </c>
      <c r="BA40" s="42" t="s">
        <v>6</v>
      </c>
      <c r="BB40" s="42" t="s">
        <v>6</v>
      </c>
      <c r="BC40" s="177" t="s">
        <v>4</v>
      </c>
      <c r="BD40" s="116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</row>
    <row r="41" spans="1:67" ht="14.25" customHeight="1" x14ac:dyDescent="0.15">
      <c r="A41" s="162"/>
      <c r="B41" s="130" t="s">
        <v>4</v>
      </c>
      <c r="C41" s="130" t="s">
        <v>4</v>
      </c>
      <c r="D41" s="134"/>
      <c r="E41" s="134"/>
      <c r="F41" s="134"/>
      <c r="G41" s="134"/>
      <c r="H41" s="134"/>
      <c r="I41" s="134"/>
      <c r="J41" s="134"/>
      <c r="K41" s="134"/>
      <c r="L41" s="133"/>
      <c r="M41" s="134"/>
      <c r="N41" s="134"/>
      <c r="O41" s="134"/>
      <c r="P41" s="35" t="s">
        <v>3</v>
      </c>
      <c r="Q41" s="35" t="s">
        <v>3</v>
      </c>
      <c r="R41" s="35" t="s">
        <v>3</v>
      </c>
      <c r="S41" s="35" t="s">
        <v>6</v>
      </c>
      <c r="T41" s="135"/>
      <c r="U41" s="130" t="s">
        <v>2</v>
      </c>
      <c r="V41" s="135"/>
      <c r="W41" s="135"/>
      <c r="X41" s="135"/>
      <c r="Y41" s="135"/>
      <c r="Z41" s="135"/>
      <c r="AA41" s="135"/>
      <c r="AB41" s="149"/>
      <c r="AC41" s="150"/>
      <c r="AD41" s="149"/>
      <c r="AE41" s="135"/>
      <c r="AF41" s="135"/>
      <c r="AG41" s="36" t="s">
        <v>3</v>
      </c>
      <c r="AH41" s="36" t="s">
        <v>3</v>
      </c>
      <c r="AI41" s="36" t="s">
        <v>3</v>
      </c>
      <c r="AJ41" s="36" t="s">
        <v>3</v>
      </c>
      <c r="AK41" s="135"/>
      <c r="AL41" s="78" t="s">
        <v>2</v>
      </c>
      <c r="AM41" s="69" t="s">
        <v>1</v>
      </c>
      <c r="AN41" s="69" t="s">
        <v>1</v>
      </c>
      <c r="AO41" s="42" t="s">
        <v>6</v>
      </c>
      <c r="AP41" s="42" t="s">
        <v>0</v>
      </c>
      <c r="AQ41" s="36" t="s">
        <v>0</v>
      </c>
      <c r="AR41" s="78" t="s">
        <v>2</v>
      </c>
      <c r="AS41" s="42" t="s">
        <v>0</v>
      </c>
      <c r="AT41" s="42" t="s">
        <v>0</v>
      </c>
      <c r="AU41" s="42" t="s">
        <v>6</v>
      </c>
      <c r="AV41" s="42" t="s">
        <v>6</v>
      </c>
      <c r="AW41" s="42" t="s">
        <v>6</v>
      </c>
      <c r="AX41" s="42" t="s">
        <v>6</v>
      </c>
      <c r="AY41" s="42" t="s">
        <v>6</v>
      </c>
      <c r="AZ41" s="42" t="s">
        <v>6</v>
      </c>
      <c r="BA41" s="42" t="s">
        <v>6</v>
      </c>
      <c r="BB41" s="42" t="s">
        <v>6</v>
      </c>
      <c r="BC41" s="177" t="s">
        <v>4</v>
      </c>
      <c r="BD41" s="116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</row>
    <row r="42" spans="1:67" ht="14.25" customHeight="1" x14ac:dyDescent="0.15">
      <c r="A42" s="162"/>
      <c r="B42" s="130" t="s">
        <v>4</v>
      </c>
      <c r="C42" s="130" t="s">
        <v>4</v>
      </c>
      <c r="D42" s="134"/>
      <c r="E42" s="134"/>
      <c r="F42" s="134"/>
      <c r="G42" s="134"/>
      <c r="H42" s="134"/>
      <c r="I42" s="134"/>
      <c r="J42" s="134"/>
      <c r="K42" s="134"/>
      <c r="L42" s="133"/>
      <c r="M42" s="134"/>
      <c r="N42" s="134"/>
      <c r="O42" s="35" t="s">
        <v>3</v>
      </c>
      <c r="P42" s="35" t="s">
        <v>3</v>
      </c>
      <c r="Q42" s="35" t="s">
        <v>3</v>
      </c>
      <c r="R42" s="35" t="s">
        <v>3</v>
      </c>
      <c r="S42" s="35" t="s">
        <v>6</v>
      </c>
      <c r="T42" s="135"/>
      <c r="U42" s="130" t="s">
        <v>2</v>
      </c>
      <c r="V42" s="135"/>
      <c r="W42" s="135"/>
      <c r="X42" s="135"/>
      <c r="Y42" s="135"/>
      <c r="Z42" s="135"/>
      <c r="AA42" s="135"/>
      <c r="AB42" s="149"/>
      <c r="AC42" s="150"/>
      <c r="AD42" s="149"/>
      <c r="AE42" s="135"/>
      <c r="AF42" s="135"/>
      <c r="AG42" s="36" t="s">
        <v>3</v>
      </c>
      <c r="AH42" s="36" t="s">
        <v>3</v>
      </c>
      <c r="AI42" s="36" t="s">
        <v>3</v>
      </c>
      <c r="AJ42" s="36" t="s">
        <v>3</v>
      </c>
      <c r="AK42" s="135"/>
      <c r="AL42" s="69" t="s">
        <v>1</v>
      </c>
      <c r="AM42" s="78" t="s">
        <v>2</v>
      </c>
      <c r="AN42" s="69" t="s">
        <v>1</v>
      </c>
      <c r="AO42" s="42" t="s">
        <v>6</v>
      </c>
      <c r="AP42" s="42" t="s">
        <v>0</v>
      </c>
      <c r="AQ42" s="36" t="s">
        <v>0</v>
      </c>
      <c r="AR42" s="42" t="s">
        <v>0</v>
      </c>
      <c r="AS42" s="42" t="s">
        <v>0</v>
      </c>
      <c r="AT42" s="42" t="s">
        <v>0</v>
      </c>
      <c r="AU42" s="42" t="s">
        <v>6</v>
      </c>
      <c r="AV42" s="42" t="s">
        <v>6</v>
      </c>
      <c r="AW42" s="42" t="s">
        <v>6</v>
      </c>
      <c r="AX42" s="42" t="s">
        <v>6</v>
      </c>
      <c r="AY42" s="42" t="s">
        <v>6</v>
      </c>
      <c r="AZ42" s="42" t="s">
        <v>6</v>
      </c>
      <c r="BA42" s="42" t="s">
        <v>6</v>
      </c>
      <c r="BB42" s="42" t="s">
        <v>6</v>
      </c>
      <c r="BC42" s="177" t="s">
        <v>4</v>
      </c>
      <c r="BD42" s="116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</row>
    <row r="43" spans="1:67" ht="14.25" customHeight="1" x14ac:dyDescent="0.15">
      <c r="A43" s="162"/>
      <c r="B43" s="130" t="s">
        <v>4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3"/>
      <c r="M43" s="134"/>
      <c r="N43" s="134"/>
      <c r="O43" s="35" t="s">
        <v>3</v>
      </c>
      <c r="P43" s="35" t="s">
        <v>3</v>
      </c>
      <c r="Q43" s="35" t="s">
        <v>3</v>
      </c>
      <c r="R43" s="35" t="s">
        <v>3</v>
      </c>
      <c r="S43" s="35" t="s">
        <v>6</v>
      </c>
      <c r="T43" s="135"/>
      <c r="U43" s="130" t="s">
        <v>2</v>
      </c>
      <c r="V43" s="135"/>
      <c r="W43" s="135"/>
      <c r="X43" s="135"/>
      <c r="Y43" s="135"/>
      <c r="Z43" s="135"/>
      <c r="AA43" s="135"/>
      <c r="AB43" s="78" t="s">
        <v>2</v>
      </c>
      <c r="AC43" s="150"/>
      <c r="AD43" s="78" t="s">
        <v>2</v>
      </c>
      <c r="AE43" s="135"/>
      <c r="AF43" s="135"/>
      <c r="AG43" s="36" t="s">
        <v>3</v>
      </c>
      <c r="AH43" s="36" t="s">
        <v>3</v>
      </c>
      <c r="AI43" s="36" t="s">
        <v>3</v>
      </c>
      <c r="AJ43" s="135"/>
      <c r="AK43" s="135"/>
      <c r="AL43" s="69" t="s">
        <v>1</v>
      </c>
      <c r="AM43" s="69" t="s">
        <v>1</v>
      </c>
      <c r="AN43" s="69" t="s">
        <v>1</v>
      </c>
      <c r="AO43" s="42" t="s">
        <v>0</v>
      </c>
      <c r="AP43" s="42" t="s">
        <v>0</v>
      </c>
      <c r="AQ43" s="36" t="s">
        <v>0</v>
      </c>
      <c r="AR43" s="42" t="s">
        <v>0</v>
      </c>
      <c r="AS43" s="42" t="s">
        <v>0</v>
      </c>
      <c r="AT43" s="42" t="s">
        <v>0</v>
      </c>
      <c r="AU43" s="42" t="s">
        <v>6</v>
      </c>
      <c r="AV43" s="42" t="s">
        <v>6</v>
      </c>
      <c r="AW43" s="42" t="s">
        <v>6</v>
      </c>
      <c r="AX43" s="42" t="s">
        <v>6</v>
      </c>
      <c r="AY43" s="42" t="s">
        <v>6</v>
      </c>
      <c r="AZ43" s="42" t="s">
        <v>6</v>
      </c>
      <c r="BA43" s="42" t="s">
        <v>6</v>
      </c>
      <c r="BB43" s="42" t="s">
        <v>6</v>
      </c>
      <c r="BC43" s="177" t="s">
        <v>4</v>
      </c>
      <c r="BD43" s="116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</row>
    <row r="44" spans="1:67" ht="14.25" customHeight="1" x14ac:dyDescent="0.15">
      <c r="A44" s="162"/>
      <c r="B44" s="130" t="s">
        <v>4</v>
      </c>
      <c r="C44" s="134"/>
      <c r="D44" s="134"/>
      <c r="E44" s="134"/>
      <c r="F44" s="134"/>
      <c r="G44" s="134"/>
      <c r="H44" s="134"/>
      <c r="I44" s="134"/>
      <c r="J44" s="134"/>
      <c r="K44" s="134"/>
      <c r="L44" s="78" t="s">
        <v>2</v>
      </c>
      <c r="M44" s="134"/>
      <c r="N44" s="134"/>
      <c r="O44" s="35" t="s">
        <v>3</v>
      </c>
      <c r="P44" s="35" t="s">
        <v>3</v>
      </c>
      <c r="Q44" s="35" t="s">
        <v>3</v>
      </c>
      <c r="R44" s="35" t="s">
        <v>3</v>
      </c>
      <c r="S44" s="35" t="s">
        <v>6</v>
      </c>
      <c r="T44" s="135"/>
      <c r="U44" s="130" t="s">
        <v>2</v>
      </c>
      <c r="V44" s="135"/>
      <c r="W44" s="135"/>
      <c r="X44" s="135"/>
      <c r="Y44" s="135"/>
      <c r="Z44" s="135"/>
      <c r="AA44" s="135"/>
      <c r="AB44" s="151"/>
      <c r="AC44" s="150"/>
      <c r="AD44" s="151"/>
      <c r="AE44" s="135"/>
      <c r="AF44" s="135"/>
      <c r="AG44" s="36" t="s">
        <v>3</v>
      </c>
      <c r="AH44" s="36" t="s">
        <v>3</v>
      </c>
      <c r="AI44" s="36" t="s">
        <v>3</v>
      </c>
      <c r="AJ44" s="135"/>
      <c r="AK44" s="135"/>
      <c r="AL44" s="186" t="s">
        <v>1</v>
      </c>
      <c r="AM44" s="69" t="s">
        <v>1</v>
      </c>
      <c r="AN44" s="69" t="s">
        <v>1</v>
      </c>
      <c r="AO44" s="42" t="s">
        <v>0</v>
      </c>
      <c r="AP44" s="42" t="s">
        <v>0</v>
      </c>
      <c r="AQ44" s="36" t="s">
        <v>0</v>
      </c>
      <c r="AR44" s="42" t="s">
        <v>0</v>
      </c>
      <c r="AS44" s="42" t="s">
        <v>0</v>
      </c>
      <c r="AT44" s="42" t="s">
        <v>0</v>
      </c>
      <c r="AU44" s="42" t="s">
        <v>6</v>
      </c>
      <c r="AV44" s="42" t="s">
        <v>6</v>
      </c>
      <c r="AW44" s="42" t="s">
        <v>6</v>
      </c>
      <c r="AX44" s="42" t="s">
        <v>6</v>
      </c>
      <c r="AY44" s="42" t="s">
        <v>6</v>
      </c>
      <c r="AZ44" s="42" t="s">
        <v>6</v>
      </c>
      <c r="BA44" s="42" t="s">
        <v>6</v>
      </c>
      <c r="BB44" s="42" t="s">
        <v>6</v>
      </c>
      <c r="BC44" s="177" t="s">
        <v>4</v>
      </c>
      <c r="BD44" s="116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</row>
    <row r="45" spans="1:67" ht="14.25" customHeight="1" thickBot="1" x14ac:dyDescent="0.2">
      <c r="A45" s="167"/>
      <c r="B45" s="138" t="s">
        <v>4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39"/>
      <c r="M45" s="141"/>
      <c r="N45" s="141"/>
      <c r="O45" s="38" t="s">
        <v>3</v>
      </c>
      <c r="P45" s="38" t="s">
        <v>3</v>
      </c>
      <c r="Q45" s="38" t="s">
        <v>3</v>
      </c>
      <c r="R45" s="38" t="s">
        <v>3</v>
      </c>
      <c r="S45" s="38" t="s">
        <v>6</v>
      </c>
      <c r="T45" s="142"/>
      <c r="U45" s="138" t="s">
        <v>2</v>
      </c>
      <c r="V45" s="142"/>
      <c r="W45" s="142"/>
      <c r="X45" s="142"/>
      <c r="Y45" s="142"/>
      <c r="Z45" s="142"/>
      <c r="AA45" s="142"/>
      <c r="AB45" s="154"/>
      <c r="AC45" s="155"/>
      <c r="AD45" s="154"/>
      <c r="AE45" s="142"/>
      <c r="AF45" s="142"/>
      <c r="AG45" s="60" t="s">
        <v>3</v>
      </c>
      <c r="AH45" s="60" t="s">
        <v>3</v>
      </c>
      <c r="AI45" s="60" t="s">
        <v>3</v>
      </c>
      <c r="AJ45" s="142"/>
      <c r="AK45" s="142"/>
      <c r="AL45" s="44" t="s">
        <v>1</v>
      </c>
      <c r="AM45" s="44" t="s">
        <v>1</v>
      </c>
      <c r="AN45" s="44" t="s">
        <v>1</v>
      </c>
      <c r="AO45" s="44" t="s">
        <v>0</v>
      </c>
      <c r="AP45" s="44" t="s">
        <v>0</v>
      </c>
      <c r="AQ45" s="60" t="s">
        <v>0</v>
      </c>
      <c r="AR45" s="44" t="s">
        <v>0</v>
      </c>
      <c r="AS45" s="44" t="s">
        <v>0</v>
      </c>
      <c r="AT45" s="44" t="s">
        <v>0</v>
      </c>
      <c r="AU45" s="44" t="s">
        <v>6</v>
      </c>
      <c r="AV45" s="44" t="s">
        <v>6</v>
      </c>
      <c r="AW45" s="44" t="s">
        <v>6</v>
      </c>
      <c r="AX45" s="44" t="s">
        <v>6</v>
      </c>
      <c r="AY45" s="44" t="s">
        <v>6</v>
      </c>
      <c r="AZ45" s="44" t="s">
        <v>6</v>
      </c>
      <c r="BA45" s="44" t="s">
        <v>6</v>
      </c>
      <c r="BB45" s="44" t="s">
        <v>6</v>
      </c>
      <c r="BC45" s="171"/>
      <c r="BD45" s="117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</row>
    <row r="46" spans="1:67" ht="14.25" customHeight="1" x14ac:dyDescent="0.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</row>
    <row r="47" spans="1:67" ht="14.25" customHeight="1" x14ac:dyDescent="0.15">
      <c r="A47" s="1" t="s">
        <v>129</v>
      </c>
      <c r="B47" s="45" t="s">
        <v>87</v>
      </c>
      <c r="C47" s="1" t="s">
        <v>134</v>
      </c>
    </row>
    <row r="48" spans="1:67" ht="14.25" customHeight="1" x14ac:dyDescent="0.15">
      <c r="A48" s="1" t="s">
        <v>129</v>
      </c>
      <c r="B48" s="43" t="s">
        <v>87</v>
      </c>
      <c r="C48" s="1" t="s">
        <v>134</v>
      </c>
    </row>
    <row r="49" spans="1:3" ht="14.25" customHeight="1" x14ac:dyDescent="0.15">
      <c r="A49" s="1" t="s">
        <v>115</v>
      </c>
      <c r="B49" s="46" t="s">
        <v>87</v>
      </c>
      <c r="C49" s="1" t="s">
        <v>136</v>
      </c>
    </row>
    <row r="50" spans="1:3" ht="14.25" customHeight="1" x14ac:dyDescent="0.15">
      <c r="A50" s="1" t="s">
        <v>115</v>
      </c>
      <c r="B50" s="18" t="s">
        <v>87</v>
      </c>
      <c r="C50" s="1" t="s">
        <v>136</v>
      </c>
    </row>
    <row r="51" spans="1:3" ht="14.25" customHeight="1" x14ac:dyDescent="0.15">
      <c r="A51" s="1" t="s">
        <v>117</v>
      </c>
      <c r="B51" s="55" t="s">
        <v>86</v>
      </c>
      <c r="C51" s="1" t="s">
        <v>132</v>
      </c>
    </row>
    <row r="52" spans="1:3" ht="14.25" customHeight="1" x14ac:dyDescent="0.15">
      <c r="A52" s="1" t="s">
        <v>117</v>
      </c>
      <c r="B52" s="55" t="s">
        <v>86</v>
      </c>
      <c r="C52" s="1" t="s">
        <v>135</v>
      </c>
    </row>
    <row r="53" spans="1:3" ht="14.25" customHeight="1" x14ac:dyDescent="0.15">
      <c r="A53" s="1" t="s">
        <v>131</v>
      </c>
      <c r="B53" s="7" t="s">
        <v>1</v>
      </c>
      <c r="C53" s="1" t="s">
        <v>120</v>
      </c>
    </row>
    <row r="54" spans="1:3" ht="14.25" customHeight="1" x14ac:dyDescent="0.15">
      <c r="A54" s="1" t="s">
        <v>131</v>
      </c>
      <c r="B54" s="8" t="s">
        <v>0</v>
      </c>
      <c r="C54" s="1" t="s">
        <v>121</v>
      </c>
    </row>
  </sheetData>
  <mergeCells count="94">
    <mergeCell ref="BN39:BN45"/>
    <mergeCell ref="BO18:BO24"/>
    <mergeCell ref="BN18:BN24"/>
    <mergeCell ref="BM39:BM45"/>
    <mergeCell ref="BK25:BK31"/>
    <mergeCell ref="BL39:BL45"/>
    <mergeCell ref="BK39:BK45"/>
    <mergeCell ref="BK32:BK38"/>
    <mergeCell ref="BO39:BO45"/>
    <mergeCell ref="BL25:BL31"/>
    <mergeCell ref="BO25:BO31"/>
    <mergeCell ref="BM25:BM31"/>
    <mergeCell ref="BL32:BL38"/>
    <mergeCell ref="BM18:BM24"/>
    <mergeCell ref="BO32:BO38"/>
    <mergeCell ref="BN32:BN38"/>
    <mergeCell ref="BN25:BN31"/>
    <mergeCell ref="BM32:BM38"/>
    <mergeCell ref="BK18:BK24"/>
    <mergeCell ref="BL18:BL24"/>
    <mergeCell ref="BJ18:BJ24"/>
    <mergeCell ref="B11:B17"/>
    <mergeCell ref="BL11:BL17"/>
    <mergeCell ref="BJ11:BJ17"/>
    <mergeCell ref="BK11:BK17"/>
    <mergeCell ref="BI18:BI24"/>
    <mergeCell ref="BI11:BI17"/>
    <mergeCell ref="BF18:BF24"/>
    <mergeCell ref="BE18:BE24"/>
    <mergeCell ref="BE11:BE17"/>
    <mergeCell ref="BH11:BH17"/>
    <mergeCell ref="BH18:BH24"/>
    <mergeCell ref="BG18:BG24"/>
    <mergeCell ref="AP1:AS1"/>
    <mergeCell ref="BE1:BO1"/>
    <mergeCell ref="BN11:BN17"/>
    <mergeCell ref="BJ2:BJ9"/>
    <mergeCell ref="BI2:BI9"/>
    <mergeCell ref="BG11:BG17"/>
    <mergeCell ref="BO11:BO17"/>
    <mergeCell ref="BM11:BM17"/>
    <mergeCell ref="AT1:AX1"/>
    <mergeCell ref="AY1:BC1"/>
    <mergeCell ref="B10:BB10"/>
    <mergeCell ref="B2:B8"/>
    <mergeCell ref="BO2:BO9"/>
    <mergeCell ref="BN2:BN9"/>
    <mergeCell ref="BM2:BM9"/>
    <mergeCell ref="BE2:BE9"/>
    <mergeCell ref="BL2:BL9"/>
    <mergeCell ref="BK2:BK9"/>
    <mergeCell ref="BF2:BF9"/>
    <mergeCell ref="BG2:BG9"/>
    <mergeCell ref="BH2:BH9"/>
    <mergeCell ref="A18:A24"/>
    <mergeCell ref="BD18:BD24"/>
    <mergeCell ref="A11:A17"/>
    <mergeCell ref="BF11:BF17"/>
    <mergeCell ref="A1:A9"/>
    <mergeCell ref="B1:F1"/>
    <mergeCell ref="T1:X1"/>
    <mergeCell ref="G1:K1"/>
    <mergeCell ref="P1:S1"/>
    <mergeCell ref="BD2:BD9"/>
    <mergeCell ref="BD11:BD17"/>
    <mergeCell ref="L1:O1"/>
    <mergeCell ref="AL1:AO1"/>
    <mergeCell ref="Y1:AB1"/>
    <mergeCell ref="AC1:AF1"/>
    <mergeCell ref="AG1:AK1"/>
    <mergeCell ref="BE39:BE45"/>
    <mergeCell ref="BD39:BD45"/>
    <mergeCell ref="A39:A45"/>
    <mergeCell ref="A25:A31"/>
    <mergeCell ref="A32:A38"/>
    <mergeCell ref="BD32:BD38"/>
    <mergeCell ref="BD25:BD31"/>
    <mergeCell ref="BE32:BE38"/>
    <mergeCell ref="BE25:BE31"/>
    <mergeCell ref="BH39:BH45"/>
    <mergeCell ref="BI39:BI45"/>
    <mergeCell ref="BJ25:BJ31"/>
    <mergeCell ref="BH32:BH38"/>
    <mergeCell ref="BF39:BF45"/>
    <mergeCell ref="BJ39:BJ45"/>
    <mergeCell ref="BG39:BG45"/>
    <mergeCell ref="BG25:BG31"/>
    <mergeCell ref="BF32:BF38"/>
    <mergeCell ref="BG32:BG38"/>
    <mergeCell ref="BJ32:BJ38"/>
    <mergeCell ref="BH25:BH31"/>
    <mergeCell ref="BI32:BI38"/>
    <mergeCell ref="BI25:BI31"/>
    <mergeCell ref="BF25:BF31"/>
  </mergeCells>
  <phoneticPr fontId="6" type="noConversion"/>
  <pageMargins left="0.75" right="0.75" top="1" bottom="1" header="0" footer="0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Right="0"/>
    <pageSetUpPr fitToPage="1"/>
  </sheetPr>
  <dimension ref="A1:BO34"/>
  <sheetViews>
    <sheetView view="pageBreakPreview" zoomScaleNormal="115" workbookViewId="0">
      <pane ySplit="9" topLeftCell="A22" activePane="bottomLeft" state="frozen"/>
      <selection pane="bottomLeft" activeCell="A11" sqref="A11:BC31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108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50"/>
      <c r="I11" s="25"/>
      <c r="J11" s="25"/>
      <c r="K11" s="126"/>
      <c r="L11" s="127"/>
      <c r="M11" s="25"/>
      <c r="N11" s="25"/>
      <c r="O11" s="25"/>
      <c r="P11" s="25"/>
      <c r="Q11" s="25"/>
      <c r="R11" s="25"/>
      <c r="S11" s="160"/>
      <c r="T11" s="144"/>
      <c r="U11" s="125" t="s">
        <v>2</v>
      </c>
      <c r="V11" s="125" t="s">
        <v>2</v>
      </c>
      <c r="W11" s="50"/>
      <c r="X11" s="50" t="s">
        <v>3</v>
      </c>
      <c r="Y11" s="37" t="s">
        <v>3</v>
      </c>
      <c r="Z11" s="37" t="s">
        <v>6</v>
      </c>
      <c r="AA11" s="146"/>
      <c r="AB11" s="145"/>
      <c r="AC11" s="146"/>
      <c r="AD11" s="145"/>
      <c r="AE11" s="146"/>
      <c r="AF11" s="146"/>
      <c r="AG11" s="146"/>
      <c r="AH11" s="146"/>
      <c r="AI11" s="146"/>
      <c r="AJ11" s="146"/>
      <c r="AK11" s="145"/>
      <c r="AL11" s="146"/>
      <c r="AM11" s="145"/>
      <c r="AN11" s="146"/>
      <c r="AO11" s="146"/>
      <c r="AP11" s="146"/>
      <c r="AQ11" s="161"/>
      <c r="AR11" s="41"/>
      <c r="AS11" s="41" t="s">
        <v>3</v>
      </c>
      <c r="AT11" s="62" t="s">
        <v>3</v>
      </c>
      <c r="AU11" s="41" t="s">
        <v>3</v>
      </c>
      <c r="AV11" s="146"/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38.714285714285715</v>
      </c>
      <c r="BE11" s="88">
        <f>BO11-BJ11-BL11-BK11-BK11-BH11-BG11-BF11-BM11-BN11</f>
        <v>33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f>COUNTIF(C11:BC17,"Пр")/6</f>
        <v>0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8.1428571428571423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35"/>
      <c r="I12" s="17"/>
      <c r="J12" s="17"/>
      <c r="K12" s="132"/>
      <c r="L12" s="133"/>
      <c r="M12" s="17"/>
      <c r="N12" s="17"/>
      <c r="O12" s="17"/>
      <c r="P12" s="17"/>
      <c r="Q12" s="17"/>
      <c r="R12" s="17"/>
      <c r="S12" s="165"/>
      <c r="T12" s="148"/>
      <c r="U12" s="130" t="s">
        <v>2</v>
      </c>
      <c r="V12" s="49"/>
      <c r="W12" s="35"/>
      <c r="X12" s="35" t="s">
        <v>3</v>
      </c>
      <c r="Y12" s="49" t="s">
        <v>3</v>
      </c>
      <c r="Z12" s="35" t="s">
        <v>6</v>
      </c>
      <c r="AA12" s="150"/>
      <c r="AB12" s="149"/>
      <c r="AC12" s="150"/>
      <c r="AD12" s="149"/>
      <c r="AE12" s="150"/>
      <c r="AF12" s="150"/>
      <c r="AG12" s="150"/>
      <c r="AH12" s="150"/>
      <c r="AI12" s="150"/>
      <c r="AJ12" s="150"/>
      <c r="AK12" s="151"/>
      <c r="AL12" s="150"/>
      <c r="AM12" s="151"/>
      <c r="AN12" s="150"/>
      <c r="AO12" s="150"/>
      <c r="AP12" s="150"/>
      <c r="AQ12" s="166"/>
      <c r="AR12" s="42"/>
      <c r="AS12" s="42" t="s">
        <v>3</v>
      </c>
      <c r="AT12" s="36" t="s">
        <v>3</v>
      </c>
      <c r="AU12" s="42" t="s">
        <v>3</v>
      </c>
      <c r="AV12" s="150"/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9" t="s">
        <v>3</v>
      </c>
      <c r="I13" s="17"/>
      <c r="J13" s="17"/>
      <c r="K13" s="132"/>
      <c r="L13" s="133"/>
      <c r="M13" s="17"/>
      <c r="N13" s="17"/>
      <c r="O13" s="17"/>
      <c r="P13" s="17"/>
      <c r="Q13" s="17"/>
      <c r="R13" s="17"/>
      <c r="S13" s="165"/>
      <c r="T13" s="148"/>
      <c r="U13" s="130" t="s">
        <v>2</v>
      </c>
      <c r="V13" s="49"/>
      <c r="W13" s="35"/>
      <c r="X13" s="35" t="s">
        <v>3</v>
      </c>
      <c r="Y13" s="49" t="s">
        <v>3</v>
      </c>
      <c r="Z13" s="35" t="s">
        <v>6</v>
      </c>
      <c r="AA13" s="150"/>
      <c r="AB13" s="149"/>
      <c r="AC13" s="150"/>
      <c r="AD13" s="149"/>
      <c r="AE13" s="150"/>
      <c r="AF13" s="150"/>
      <c r="AG13" s="150"/>
      <c r="AH13" s="150"/>
      <c r="AI13" s="150"/>
      <c r="AJ13" s="150"/>
      <c r="AK13" s="151"/>
      <c r="AL13" s="78" t="s">
        <v>2</v>
      </c>
      <c r="AM13" s="151"/>
      <c r="AN13" s="150"/>
      <c r="AO13" s="150"/>
      <c r="AP13" s="150"/>
      <c r="AQ13" s="166"/>
      <c r="AR13" s="78" t="s">
        <v>2</v>
      </c>
      <c r="AS13" s="42" t="s">
        <v>3</v>
      </c>
      <c r="AT13" s="36" t="s">
        <v>3</v>
      </c>
      <c r="AU13" s="150"/>
      <c r="AV13" s="150"/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35" t="s">
        <v>3</v>
      </c>
      <c r="I14" s="17"/>
      <c r="J14" s="17"/>
      <c r="K14" s="132"/>
      <c r="L14" s="133"/>
      <c r="M14" s="17"/>
      <c r="N14" s="17"/>
      <c r="O14" s="17"/>
      <c r="P14" s="17"/>
      <c r="Q14" s="17"/>
      <c r="R14" s="17"/>
      <c r="S14" s="165"/>
      <c r="T14" s="148"/>
      <c r="U14" s="130" t="s">
        <v>2</v>
      </c>
      <c r="V14" s="49"/>
      <c r="W14" s="35" t="s">
        <v>3</v>
      </c>
      <c r="X14" s="35" t="s">
        <v>3</v>
      </c>
      <c r="Y14" s="49" t="s">
        <v>3</v>
      </c>
      <c r="Z14" s="35" t="s">
        <v>6</v>
      </c>
      <c r="AA14" s="150"/>
      <c r="AB14" s="149"/>
      <c r="AC14" s="150"/>
      <c r="AD14" s="149"/>
      <c r="AE14" s="150"/>
      <c r="AF14" s="150"/>
      <c r="AG14" s="150"/>
      <c r="AH14" s="150"/>
      <c r="AI14" s="150"/>
      <c r="AJ14" s="150"/>
      <c r="AK14" s="151"/>
      <c r="AL14" s="151"/>
      <c r="AM14" s="78" t="s">
        <v>2</v>
      </c>
      <c r="AN14" s="150"/>
      <c r="AO14" s="150"/>
      <c r="AP14" s="150"/>
      <c r="AQ14" s="36"/>
      <c r="AR14" s="42" t="s">
        <v>3</v>
      </c>
      <c r="AS14" s="42" t="s">
        <v>3</v>
      </c>
      <c r="AT14" s="36" t="s">
        <v>3</v>
      </c>
      <c r="AU14" s="150"/>
      <c r="AV14" s="150"/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7"/>
      <c r="J15" s="17"/>
      <c r="K15" s="132"/>
      <c r="L15" s="133"/>
      <c r="M15" s="17"/>
      <c r="N15" s="17"/>
      <c r="O15" s="17"/>
      <c r="P15" s="17"/>
      <c r="Q15" s="17"/>
      <c r="R15" s="17"/>
      <c r="S15" s="165"/>
      <c r="T15" s="148"/>
      <c r="U15" s="130" t="s">
        <v>2</v>
      </c>
      <c r="V15" s="49"/>
      <c r="W15" s="35" t="s">
        <v>3</v>
      </c>
      <c r="X15" s="35" t="s">
        <v>3</v>
      </c>
      <c r="Y15" s="49" t="s">
        <v>3</v>
      </c>
      <c r="Z15" s="35" t="s">
        <v>6</v>
      </c>
      <c r="AA15" s="150"/>
      <c r="AB15" s="78" t="s">
        <v>2</v>
      </c>
      <c r="AC15" s="150"/>
      <c r="AD15" s="78" t="s">
        <v>2</v>
      </c>
      <c r="AE15" s="150"/>
      <c r="AF15" s="150"/>
      <c r="AG15" s="150"/>
      <c r="AH15" s="150"/>
      <c r="AI15" s="150"/>
      <c r="AJ15" s="150"/>
      <c r="AK15" s="151"/>
      <c r="AL15" s="151"/>
      <c r="AM15" s="151"/>
      <c r="AN15" s="150"/>
      <c r="AO15" s="150"/>
      <c r="AP15" s="150"/>
      <c r="AQ15" s="36"/>
      <c r="AR15" s="42" t="s">
        <v>3</v>
      </c>
      <c r="AS15" s="42" t="s">
        <v>3</v>
      </c>
      <c r="AT15" s="36" t="s">
        <v>3</v>
      </c>
      <c r="AU15" s="150"/>
      <c r="AV15" s="150"/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"/>
      <c r="J16" s="17"/>
      <c r="K16" s="132"/>
      <c r="L16" s="78" t="s">
        <v>2</v>
      </c>
      <c r="M16" s="17"/>
      <c r="N16" s="17"/>
      <c r="O16" s="17"/>
      <c r="P16" s="17"/>
      <c r="Q16" s="17"/>
      <c r="R16" s="17"/>
      <c r="S16" s="165"/>
      <c r="T16" s="148"/>
      <c r="U16" s="130" t="s">
        <v>2</v>
      </c>
      <c r="V16" s="49"/>
      <c r="W16" s="35" t="s">
        <v>3</v>
      </c>
      <c r="X16" s="35" t="s">
        <v>3</v>
      </c>
      <c r="Y16" s="4" t="s">
        <v>6</v>
      </c>
      <c r="Z16" s="35" t="s">
        <v>6</v>
      </c>
      <c r="AA16" s="150"/>
      <c r="AB16" s="151"/>
      <c r="AC16" s="150"/>
      <c r="AD16" s="151"/>
      <c r="AE16" s="150"/>
      <c r="AF16" s="150"/>
      <c r="AG16" s="150"/>
      <c r="AH16" s="150"/>
      <c r="AI16" s="150"/>
      <c r="AJ16" s="150"/>
      <c r="AK16" s="151"/>
      <c r="AL16" s="151"/>
      <c r="AM16" s="151"/>
      <c r="AN16" s="150"/>
      <c r="AO16" s="150"/>
      <c r="AP16" s="150"/>
      <c r="AQ16" s="36"/>
      <c r="AR16" s="42" t="s">
        <v>3</v>
      </c>
      <c r="AS16" s="42" t="s">
        <v>3</v>
      </c>
      <c r="AT16" s="36" t="s">
        <v>3</v>
      </c>
      <c r="AU16" s="150"/>
      <c r="AV16" s="150"/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28"/>
      <c r="J17" s="28"/>
      <c r="K17" s="140"/>
      <c r="L17" s="139"/>
      <c r="M17" s="28"/>
      <c r="N17" s="28"/>
      <c r="O17" s="28"/>
      <c r="P17" s="28"/>
      <c r="Q17" s="28"/>
      <c r="R17" s="28"/>
      <c r="S17" s="170"/>
      <c r="T17" s="148"/>
      <c r="U17" s="138" t="s">
        <v>2</v>
      </c>
      <c r="V17" s="63"/>
      <c r="W17" s="38" t="s">
        <v>3</v>
      </c>
      <c r="X17" s="38" t="s">
        <v>3</v>
      </c>
      <c r="Y17" s="27" t="s">
        <v>6</v>
      </c>
      <c r="Z17" s="38" t="s">
        <v>6</v>
      </c>
      <c r="AA17" s="155"/>
      <c r="AB17" s="154"/>
      <c r="AC17" s="155"/>
      <c r="AD17" s="154"/>
      <c r="AE17" s="155"/>
      <c r="AF17" s="155"/>
      <c r="AG17" s="155"/>
      <c r="AH17" s="155"/>
      <c r="AI17" s="155"/>
      <c r="AJ17" s="155"/>
      <c r="AK17" s="154"/>
      <c r="AL17" s="154"/>
      <c r="AM17" s="154"/>
      <c r="AN17" s="155"/>
      <c r="AO17" s="155"/>
      <c r="AP17" s="155"/>
      <c r="AQ17" s="60"/>
      <c r="AR17" s="44" t="s">
        <v>3</v>
      </c>
      <c r="AS17" s="44" t="s">
        <v>3</v>
      </c>
      <c r="AT17" s="60" t="s">
        <v>3</v>
      </c>
      <c r="AU17" s="155"/>
      <c r="AV17" s="155"/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62">
        <v>2</v>
      </c>
      <c r="B18" s="131" t="s">
        <v>4</v>
      </c>
      <c r="C18" s="131" t="s">
        <v>4</v>
      </c>
      <c r="D18" s="172"/>
      <c r="E18" s="172"/>
      <c r="F18" s="172"/>
      <c r="G18" s="172"/>
      <c r="H18" s="172"/>
      <c r="I18" s="172"/>
      <c r="J18" s="172"/>
      <c r="K18" s="172"/>
      <c r="L18" s="127"/>
      <c r="M18" s="172"/>
      <c r="N18" s="172"/>
      <c r="O18" s="172"/>
      <c r="P18" s="172"/>
      <c r="Q18" s="172"/>
      <c r="R18" s="172"/>
      <c r="S18" s="172"/>
      <c r="T18" s="144"/>
      <c r="U18" s="125" t="s">
        <v>2</v>
      </c>
      <c r="V18" s="125" t="s">
        <v>2</v>
      </c>
      <c r="W18" s="34" t="s">
        <v>3</v>
      </c>
      <c r="X18" s="34" t="s">
        <v>3</v>
      </c>
      <c r="Y18" s="34" t="s">
        <v>3</v>
      </c>
      <c r="Z18" s="34" t="s">
        <v>6</v>
      </c>
      <c r="AA18" s="129"/>
      <c r="AB18" s="145"/>
      <c r="AC18" s="146"/>
      <c r="AD18" s="145"/>
      <c r="AE18" s="146"/>
      <c r="AF18" s="146"/>
      <c r="AG18" s="146"/>
      <c r="AH18" s="146"/>
      <c r="AI18" s="146"/>
      <c r="AJ18" s="146"/>
      <c r="AK18" s="145"/>
      <c r="AL18" s="146"/>
      <c r="AM18" s="145"/>
      <c r="AN18" s="146"/>
      <c r="AO18" s="146"/>
      <c r="AP18" s="146"/>
      <c r="AQ18" s="161"/>
      <c r="AR18" s="41"/>
      <c r="AS18" s="64" t="s">
        <v>3</v>
      </c>
      <c r="AT18" s="76" t="s">
        <v>3</v>
      </c>
      <c r="AU18" s="41" t="s">
        <v>3</v>
      </c>
      <c r="AV18" s="64" t="s">
        <v>6</v>
      </c>
      <c r="AW18" s="64" t="s">
        <v>6</v>
      </c>
      <c r="AX18" s="42" t="s">
        <v>6</v>
      </c>
      <c r="AY18" s="64" t="s">
        <v>6</v>
      </c>
      <c r="AZ18" s="64" t="s">
        <v>6</v>
      </c>
      <c r="BA18" s="64" t="s">
        <v>6</v>
      </c>
      <c r="BB18" s="64" t="s">
        <v>6</v>
      </c>
      <c r="BC18" s="70" t="s">
        <v>6</v>
      </c>
      <c r="BD18" s="116">
        <f>BE18+BF18+BG18+BH18+BK18+BL18+BJ18</f>
        <v>40.571428571428569</v>
      </c>
      <c r="BE18" s="89">
        <f>BO18-BJ18-BL18-BK18-BK18-BH18-BG18-BF18-BM18-BN18</f>
        <v>34.857142857142854</v>
      </c>
      <c r="BF18" s="89">
        <f>COUNTIF(C18:BC24,"Э")/7</f>
        <v>5.7142857142857144</v>
      </c>
      <c r="BG18" s="89">
        <f>COUNTIF(C18:BC24,"У")/7</f>
        <v>0</v>
      </c>
      <c r="BH18" s="89">
        <f>COUNTIF(C18:BC24,"П")/7</f>
        <v>0</v>
      </c>
      <c r="BI18" s="89">
        <v>0</v>
      </c>
      <c r="BJ18" s="89">
        <v>0</v>
      </c>
      <c r="BK18" s="89">
        <v>0</v>
      </c>
      <c r="BL18" s="89">
        <f>COUNTIF(C18:BC24,"Д")/7</f>
        <v>0</v>
      </c>
      <c r="BM18" s="89">
        <f>COUNTIF(C18:BC24,"К")/7</f>
        <v>9.7142857142857135</v>
      </c>
      <c r="BN18" s="89">
        <f>COUNTIF(C18:BC24,"~*")/7</f>
        <v>2</v>
      </c>
      <c r="BO18" s="89">
        <f xml:space="preserve"> COUNTIF(C9:BC9,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1" t="s">
        <v>4</v>
      </c>
      <c r="D19" s="132"/>
      <c r="E19" s="132"/>
      <c r="F19" s="132"/>
      <c r="G19" s="132"/>
      <c r="H19" s="132"/>
      <c r="I19" s="132"/>
      <c r="J19" s="132"/>
      <c r="K19" s="132"/>
      <c r="L19" s="133"/>
      <c r="M19" s="132"/>
      <c r="N19" s="132"/>
      <c r="O19" s="132"/>
      <c r="P19" s="132"/>
      <c r="Q19" s="132"/>
      <c r="R19" s="132"/>
      <c r="S19" s="132"/>
      <c r="T19" s="148"/>
      <c r="U19" s="130" t="s">
        <v>2</v>
      </c>
      <c r="V19" s="35"/>
      <c r="W19" s="35" t="s">
        <v>3</v>
      </c>
      <c r="X19" s="35" t="s">
        <v>3</v>
      </c>
      <c r="Y19" s="35" t="s">
        <v>3</v>
      </c>
      <c r="Z19" s="35" t="s">
        <v>6</v>
      </c>
      <c r="AA19" s="135"/>
      <c r="AB19" s="149"/>
      <c r="AC19" s="150"/>
      <c r="AD19" s="149"/>
      <c r="AE19" s="150"/>
      <c r="AF19" s="150"/>
      <c r="AG19" s="150"/>
      <c r="AH19" s="150"/>
      <c r="AI19" s="150"/>
      <c r="AJ19" s="150"/>
      <c r="AK19" s="151"/>
      <c r="AL19" s="150"/>
      <c r="AM19" s="151"/>
      <c r="AN19" s="150"/>
      <c r="AO19" s="150"/>
      <c r="AP19" s="150"/>
      <c r="AQ19" s="166"/>
      <c r="AR19" s="42"/>
      <c r="AS19" s="42" t="s">
        <v>3</v>
      </c>
      <c r="AT19" s="36" t="s">
        <v>3</v>
      </c>
      <c r="AU19" s="42" t="s">
        <v>3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132"/>
      <c r="E20" s="132"/>
      <c r="F20" s="132"/>
      <c r="G20" s="132"/>
      <c r="H20" s="132"/>
      <c r="I20" s="132"/>
      <c r="J20" s="132"/>
      <c r="K20" s="132"/>
      <c r="L20" s="133"/>
      <c r="M20" s="132"/>
      <c r="N20" s="132"/>
      <c r="O20" s="132"/>
      <c r="P20" s="132"/>
      <c r="Q20" s="132"/>
      <c r="R20" s="132"/>
      <c r="S20" s="132"/>
      <c r="T20" s="148"/>
      <c r="U20" s="130" t="s">
        <v>2</v>
      </c>
      <c r="V20" s="35"/>
      <c r="W20" s="35" t="s">
        <v>3</v>
      </c>
      <c r="X20" s="35" t="s">
        <v>3</v>
      </c>
      <c r="Y20" s="35" t="s">
        <v>3</v>
      </c>
      <c r="Z20" s="35" t="s">
        <v>6</v>
      </c>
      <c r="AA20" s="136"/>
      <c r="AB20" s="149"/>
      <c r="AC20" s="150"/>
      <c r="AD20" s="149"/>
      <c r="AE20" s="150"/>
      <c r="AF20" s="150"/>
      <c r="AG20" s="150"/>
      <c r="AH20" s="150"/>
      <c r="AI20" s="150"/>
      <c r="AJ20" s="150"/>
      <c r="AK20" s="151"/>
      <c r="AL20" s="78" t="s">
        <v>2</v>
      </c>
      <c r="AM20" s="151"/>
      <c r="AN20" s="150"/>
      <c r="AO20" s="150"/>
      <c r="AP20" s="150"/>
      <c r="AQ20" s="166"/>
      <c r="AR20" s="78" t="s">
        <v>2</v>
      </c>
      <c r="AS20" s="42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1" t="s">
        <v>4</v>
      </c>
      <c r="D21" s="132"/>
      <c r="E21" s="132"/>
      <c r="F21" s="132"/>
      <c r="G21" s="132"/>
      <c r="H21" s="132"/>
      <c r="I21" s="132"/>
      <c r="J21" s="132"/>
      <c r="K21" s="132"/>
      <c r="L21" s="133"/>
      <c r="M21" s="132"/>
      <c r="N21" s="132"/>
      <c r="O21" s="132"/>
      <c r="P21" s="132"/>
      <c r="Q21" s="132"/>
      <c r="R21" s="132"/>
      <c r="S21" s="132"/>
      <c r="T21" s="148"/>
      <c r="U21" s="130" t="s">
        <v>2</v>
      </c>
      <c r="V21" s="35"/>
      <c r="W21" s="35" t="s">
        <v>3</v>
      </c>
      <c r="X21" s="35" t="s">
        <v>3</v>
      </c>
      <c r="Y21" s="35" t="s">
        <v>3</v>
      </c>
      <c r="Z21" s="35" t="s">
        <v>6</v>
      </c>
      <c r="AA21" s="137"/>
      <c r="AB21" s="149"/>
      <c r="AC21" s="150"/>
      <c r="AD21" s="149"/>
      <c r="AE21" s="150"/>
      <c r="AF21" s="150"/>
      <c r="AG21" s="150"/>
      <c r="AH21" s="150"/>
      <c r="AI21" s="150"/>
      <c r="AJ21" s="150"/>
      <c r="AK21" s="151"/>
      <c r="AL21" s="151"/>
      <c r="AM21" s="78" t="s">
        <v>2</v>
      </c>
      <c r="AN21" s="150"/>
      <c r="AO21" s="150"/>
      <c r="AP21" s="150"/>
      <c r="AQ21" s="36"/>
      <c r="AR21" s="42" t="s">
        <v>3</v>
      </c>
      <c r="AS21" s="42" t="s">
        <v>3</v>
      </c>
      <c r="AT21" s="36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33"/>
      <c r="D22" s="132"/>
      <c r="E22" s="132"/>
      <c r="F22" s="132"/>
      <c r="G22" s="132"/>
      <c r="H22" s="132"/>
      <c r="I22" s="132"/>
      <c r="J22" s="132"/>
      <c r="K22" s="132"/>
      <c r="L22" s="133"/>
      <c r="M22" s="132"/>
      <c r="N22" s="132"/>
      <c r="O22" s="132"/>
      <c r="P22" s="132"/>
      <c r="Q22" s="132"/>
      <c r="R22" s="132"/>
      <c r="S22" s="132"/>
      <c r="T22" s="148"/>
      <c r="U22" s="130" t="s">
        <v>2</v>
      </c>
      <c r="V22" s="35"/>
      <c r="W22" s="35" t="s">
        <v>3</v>
      </c>
      <c r="X22" s="35" t="s">
        <v>3</v>
      </c>
      <c r="Y22" s="35" t="s">
        <v>3</v>
      </c>
      <c r="Z22" s="35" t="s">
        <v>6</v>
      </c>
      <c r="AA22" s="136"/>
      <c r="AB22" s="78" t="s">
        <v>2</v>
      </c>
      <c r="AC22" s="150"/>
      <c r="AD22" s="78" t="s">
        <v>2</v>
      </c>
      <c r="AE22" s="150"/>
      <c r="AF22" s="150"/>
      <c r="AG22" s="150"/>
      <c r="AH22" s="150"/>
      <c r="AI22" s="150"/>
      <c r="AJ22" s="150"/>
      <c r="AK22" s="151"/>
      <c r="AL22" s="151"/>
      <c r="AM22" s="151"/>
      <c r="AN22" s="150"/>
      <c r="AO22" s="150"/>
      <c r="AP22" s="150"/>
      <c r="AQ22" s="36"/>
      <c r="AR22" s="42" t="s">
        <v>3</v>
      </c>
      <c r="AS22" s="42" t="s">
        <v>3</v>
      </c>
      <c r="AT22" s="36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33"/>
      <c r="D23" s="132"/>
      <c r="E23" s="132"/>
      <c r="F23" s="132"/>
      <c r="G23" s="132"/>
      <c r="H23" s="132"/>
      <c r="I23" s="132"/>
      <c r="J23" s="132"/>
      <c r="K23" s="132"/>
      <c r="L23" s="78" t="s">
        <v>2</v>
      </c>
      <c r="M23" s="132"/>
      <c r="N23" s="132"/>
      <c r="O23" s="132"/>
      <c r="P23" s="132"/>
      <c r="Q23" s="132"/>
      <c r="R23" s="132"/>
      <c r="S23" s="132"/>
      <c r="T23" s="148"/>
      <c r="U23" s="130" t="s">
        <v>2</v>
      </c>
      <c r="V23" s="35"/>
      <c r="W23" s="35" t="s">
        <v>3</v>
      </c>
      <c r="X23" s="35" t="s">
        <v>3</v>
      </c>
      <c r="Y23" s="35" t="s">
        <v>3</v>
      </c>
      <c r="Z23" s="35" t="s">
        <v>6</v>
      </c>
      <c r="AA23" s="173"/>
      <c r="AB23" s="151"/>
      <c r="AC23" s="150"/>
      <c r="AD23" s="151"/>
      <c r="AE23" s="150"/>
      <c r="AF23" s="150"/>
      <c r="AG23" s="150"/>
      <c r="AH23" s="150"/>
      <c r="AI23" s="150"/>
      <c r="AJ23" s="150"/>
      <c r="AK23" s="151"/>
      <c r="AL23" s="151"/>
      <c r="AM23" s="151"/>
      <c r="AN23" s="150"/>
      <c r="AO23" s="150"/>
      <c r="AP23" s="150"/>
      <c r="AQ23" s="36"/>
      <c r="AR23" s="42" t="s">
        <v>3</v>
      </c>
      <c r="AS23" s="42" t="s">
        <v>3</v>
      </c>
      <c r="AT23" s="36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2"/>
      <c r="B24" s="152" t="s">
        <v>4</v>
      </c>
      <c r="C24" s="174"/>
      <c r="D24" s="132"/>
      <c r="E24" s="132"/>
      <c r="F24" s="132"/>
      <c r="G24" s="132"/>
      <c r="H24" s="132"/>
      <c r="I24" s="132"/>
      <c r="J24" s="132"/>
      <c r="K24" s="132"/>
      <c r="L24" s="139"/>
      <c r="M24" s="132"/>
      <c r="N24" s="132"/>
      <c r="O24" s="132"/>
      <c r="P24" s="132"/>
      <c r="Q24" s="132"/>
      <c r="R24" s="132"/>
      <c r="S24" s="132"/>
      <c r="T24" s="148"/>
      <c r="U24" s="138" t="s">
        <v>2</v>
      </c>
      <c r="V24" s="35"/>
      <c r="W24" s="35" t="s">
        <v>3</v>
      </c>
      <c r="X24" s="35" t="s">
        <v>3</v>
      </c>
      <c r="Y24" s="35" t="s">
        <v>6</v>
      </c>
      <c r="Z24" s="35" t="s">
        <v>6</v>
      </c>
      <c r="AA24" s="137"/>
      <c r="AB24" s="154"/>
      <c r="AC24" s="155"/>
      <c r="AD24" s="154"/>
      <c r="AE24" s="155"/>
      <c r="AF24" s="155"/>
      <c r="AG24" s="155"/>
      <c r="AH24" s="155"/>
      <c r="AI24" s="155"/>
      <c r="AJ24" s="155"/>
      <c r="AK24" s="154"/>
      <c r="AL24" s="154"/>
      <c r="AM24" s="154"/>
      <c r="AN24" s="155"/>
      <c r="AO24" s="155"/>
      <c r="AP24" s="155"/>
      <c r="AQ24" s="60"/>
      <c r="AR24" s="44" t="s">
        <v>3</v>
      </c>
      <c r="AS24" s="42" t="s">
        <v>3</v>
      </c>
      <c r="AT24" s="36" t="s">
        <v>3</v>
      </c>
      <c r="AU24" s="42" t="s">
        <v>6</v>
      </c>
      <c r="AV24" s="42" t="s">
        <v>6</v>
      </c>
      <c r="AW24" s="42" t="s">
        <v>6</v>
      </c>
      <c r="AX24" s="42" t="s">
        <v>6</v>
      </c>
      <c r="AY24" s="42" t="s">
        <v>6</v>
      </c>
      <c r="AZ24" s="42" t="s">
        <v>6</v>
      </c>
      <c r="BA24" s="42" t="s">
        <v>6</v>
      </c>
      <c r="BB24" s="42" t="s">
        <v>6</v>
      </c>
      <c r="BC24" s="171" t="s">
        <v>4</v>
      </c>
      <c r="BD24" s="116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</row>
    <row r="25" spans="1:67" ht="14.25" customHeight="1" thickBot="1" x14ac:dyDescent="0.2">
      <c r="A25" s="157">
        <v>3</v>
      </c>
      <c r="B25" s="125" t="s">
        <v>4</v>
      </c>
      <c r="C25" s="131" t="s">
        <v>4</v>
      </c>
      <c r="D25" s="160" t="s">
        <v>87</v>
      </c>
      <c r="E25" s="160" t="s">
        <v>87</v>
      </c>
      <c r="F25" s="160" t="s">
        <v>87</v>
      </c>
      <c r="G25" s="160" t="s">
        <v>87</v>
      </c>
      <c r="H25" s="160" t="s">
        <v>87</v>
      </c>
      <c r="I25" s="160" t="s">
        <v>87</v>
      </c>
      <c r="J25" s="160" t="s">
        <v>87</v>
      </c>
      <c r="K25" s="160" t="s">
        <v>87</v>
      </c>
      <c r="L25" s="160" t="s">
        <v>87</v>
      </c>
      <c r="M25" s="160" t="s">
        <v>87</v>
      </c>
      <c r="N25" s="160" t="s">
        <v>87</v>
      </c>
      <c r="O25" s="160" t="s">
        <v>87</v>
      </c>
      <c r="P25" s="37" t="s">
        <v>3</v>
      </c>
      <c r="Q25" s="37" t="s">
        <v>3</v>
      </c>
      <c r="R25" s="37" t="s">
        <v>3</v>
      </c>
      <c r="S25" s="37" t="s">
        <v>6</v>
      </c>
      <c r="T25" s="129" t="s">
        <v>87</v>
      </c>
      <c r="U25" s="125" t="s">
        <v>2</v>
      </c>
      <c r="V25" s="125" t="s">
        <v>2</v>
      </c>
      <c r="W25" s="129" t="s">
        <v>87</v>
      </c>
      <c r="X25" s="129" t="s">
        <v>87</v>
      </c>
      <c r="Y25" s="129" t="s">
        <v>87</v>
      </c>
      <c r="Z25" s="129" t="s">
        <v>87</v>
      </c>
      <c r="AA25" s="129" t="s">
        <v>87</v>
      </c>
      <c r="AB25" s="129" t="s">
        <v>87</v>
      </c>
      <c r="AC25" s="129" t="s">
        <v>87</v>
      </c>
      <c r="AD25" s="129" t="s">
        <v>87</v>
      </c>
      <c r="AE25" s="129" t="s">
        <v>87</v>
      </c>
      <c r="AF25" s="129" t="s">
        <v>87</v>
      </c>
      <c r="AG25" s="129" t="s">
        <v>87</v>
      </c>
      <c r="AH25" s="129" t="s">
        <v>87</v>
      </c>
      <c r="AI25" s="129" t="s">
        <v>87</v>
      </c>
      <c r="AJ25" s="129" t="s">
        <v>87</v>
      </c>
      <c r="AK25" s="129" t="s">
        <v>87</v>
      </c>
      <c r="AL25" s="129" t="s">
        <v>87</v>
      </c>
      <c r="AM25" s="129" t="s">
        <v>87</v>
      </c>
      <c r="AN25" s="29" t="s">
        <v>3</v>
      </c>
      <c r="AO25" s="29" t="s">
        <v>3</v>
      </c>
      <c r="AP25" s="62" t="s">
        <v>3</v>
      </c>
      <c r="AQ25" s="62" t="s">
        <v>3</v>
      </c>
      <c r="AR25" s="129"/>
      <c r="AS25" s="129"/>
      <c r="AT25" s="129"/>
      <c r="AU25" s="41" t="s">
        <v>6</v>
      </c>
      <c r="AV25" s="41" t="s">
        <v>6</v>
      </c>
      <c r="AW25" s="41" t="s">
        <v>6</v>
      </c>
      <c r="AX25" s="41" t="s">
        <v>6</v>
      </c>
      <c r="AY25" s="41" t="s">
        <v>6</v>
      </c>
      <c r="AZ25" s="41" t="s">
        <v>6</v>
      </c>
      <c r="BA25" s="41" t="s">
        <v>6</v>
      </c>
      <c r="BB25" s="41" t="s">
        <v>6</v>
      </c>
      <c r="BC25" s="70" t="s">
        <v>6</v>
      </c>
      <c r="BD25" s="115">
        <f>BE25+BF25+BG25+BH25+BK25+BL25+BJ25</f>
        <v>40.428571428571423</v>
      </c>
      <c r="BE25" s="88">
        <f>BO25-BJ25-BL25-BK25-BK25-BH25-BG25-BF25-BM25-BN25</f>
        <v>33.285714285714278</v>
      </c>
      <c r="BF25" s="88">
        <f>COUNTIF(C25:BC31,"Э")/7</f>
        <v>7.1428571428571432</v>
      </c>
      <c r="BG25" s="88">
        <f>COUNTIF(C25:BC31,"У")/7</f>
        <v>0</v>
      </c>
      <c r="BH25" s="88">
        <f>COUNTIF(C25:BC31,"П")/7</f>
        <v>0</v>
      </c>
      <c r="BI25" s="88">
        <v>2</v>
      </c>
      <c r="BJ25" s="88">
        <v>0</v>
      </c>
      <c r="BK25" s="88">
        <v>0</v>
      </c>
      <c r="BL25" s="88">
        <f>COUNTIF(C25:BC31,"Д")/7</f>
        <v>0</v>
      </c>
      <c r="BM25" s="88">
        <f>COUNTIF(C25:BC31,"К")/7</f>
        <v>9.8571428571428577</v>
      </c>
      <c r="BN25" s="88">
        <f>COUNTIF(C25:BC31,"~*")/7</f>
        <v>2</v>
      </c>
      <c r="BO25" s="88">
        <f xml:space="preserve"> COUNTIF(C9:BC9, "**")+1 - COUNTIF(C25:BC31,"==")/7</f>
        <v>52.285714285714285</v>
      </c>
    </row>
    <row r="26" spans="1:67" ht="14.25" customHeight="1" thickBot="1" x14ac:dyDescent="0.2">
      <c r="A26" s="162"/>
      <c r="B26" s="130" t="s">
        <v>4</v>
      </c>
      <c r="C26" s="131" t="s">
        <v>4</v>
      </c>
      <c r="D26" s="165" t="s">
        <v>87</v>
      </c>
      <c r="E26" s="165" t="s">
        <v>87</v>
      </c>
      <c r="F26" s="165" t="s">
        <v>87</v>
      </c>
      <c r="G26" s="165" t="s">
        <v>87</v>
      </c>
      <c r="H26" s="165" t="s">
        <v>87</v>
      </c>
      <c r="I26" s="165" t="s">
        <v>87</v>
      </c>
      <c r="J26" s="165" t="s">
        <v>87</v>
      </c>
      <c r="K26" s="165" t="s">
        <v>87</v>
      </c>
      <c r="L26" s="165" t="s">
        <v>87</v>
      </c>
      <c r="M26" s="165" t="s">
        <v>87</v>
      </c>
      <c r="N26" s="165" t="s">
        <v>87</v>
      </c>
      <c r="O26" s="165" t="s">
        <v>87</v>
      </c>
      <c r="P26" s="35" t="s">
        <v>3</v>
      </c>
      <c r="Q26" s="35" t="s">
        <v>3</v>
      </c>
      <c r="R26" s="35" t="s">
        <v>3</v>
      </c>
      <c r="S26" s="35" t="s">
        <v>6</v>
      </c>
      <c r="T26" s="135" t="s">
        <v>87</v>
      </c>
      <c r="U26" s="130" t="s">
        <v>2</v>
      </c>
      <c r="V26" s="135" t="s">
        <v>87</v>
      </c>
      <c r="W26" s="135" t="s">
        <v>87</v>
      </c>
      <c r="X26" s="135" t="s">
        <v>87</v>
      </c>
      <c r="Y26" s="135" t="s">
        <v>87</v>
      </c>
      <c r="Z26" s="135" t="s">
        <v>87</v>
      </c>
      <c r="AA26" s="135" t="s">
        <v>87</v>
      </c>
      <c r="AB26" s="135" t="s">
        <v>87</v>
      </c>
      <c r="AC26" s="135" t="s">
        <v>87</v>
      </c>
      <c r="AD26" s="135" t="s">
        <v>87</v>
      </c>
      <c r="AE26" s="135" t="s">
        <v>87</v>
      </c>
      <c r="AF26" s="135" t="s">
        <v>87</v>
      </c>
      <c r="AG26" s="135" t="s">
        <v>87</v>
      </c>
      <c r="AH26" s="135" t="s">
        <v>87</v>
      </c>
      <c r="AI26" s="135" t="s">
        <v>87</v>
      </c>
      <c r="AJ26" s="135" t="s">
        <v>87</v>
      </c>
      <c r="AK26" s="135" t="s">
        <v>87</v>
      </c>
      <c r="AL26" s="135" t="s">
        <v>87</v>
      </c>
      <c r="AM26" s="135" t="s">
        <v>87</v>
      </c>
      <c r="AN26" s="6" t="s">
        <v>3</v>
      </c>
      <c r="AO26" s="6" t="s">
        <v>3</v>
      </c>
      <c r="AP26" s="36" t="s">
        <v>3</v>
      </c>
      <c r="AQ26" s="62" t="s">
        <v>3</v>
      </c>
      <c r="AR26" s="135"/>
      <c r="AS26" s="135"/>
      <c r="AT26" s="135"/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69" t="s">
        <v>6</v>
      </c>
      <c r="BD26" s="11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thickBot="1" x14ac:dyDescent="0.2">
      <c r="A27" s="162"/>
      <c r="B27" s="130" t="s">
        <v>4</v>
      </c>
      <c r="C27" s="131" t="s">
        <v>4</v>
      </c>
      <c r="D27" s="148" t="s">
        <v>87</v>
      </c>
      <c r="E27" s="148" t="s">
        <v>87</v>
      </c>
      <c r="F27" s="148" t="s">
        <v>87</v>
      </c>
      <c r="G27" s="148" t="s">
        <v>87</v>
      </c>
      <c r="H27" s="148" t="s">
        <v>87</v>
      </c>
      <c r="I27" s="148" t="s">
        <v>87</v>
      </c>
      <c r="J27" s="148" t="s">
        <v>87</v>
      </c>
      <c r="K27" s="148" t="s">
        <v>87</v>
      </c>
      <c r="L27" s="148" t="s">
        <v>87</v>
      </c>
      <c r="M27" s="148" t="s">
        <v>87</v>
      </c>
      <c r="N27" s="148" t="s">
        <v>87</v>
      </c>
      <c r="O27" s="148" t="s">
        <v>87</v>
      </c>
      <c r="P27" s="35" t="s">
        <v>3</v>
      </c>
      <c r="Q27" s="35" t="s">
        <v>3</v>
      </c>
      <c r="R27" s="35" t="s">
        <v>3</v>
      </c>
      <c r="S27" s="35" t="s">
        <v>6</v>
      </c>
      <c r="T27" s="136" t="s">
        <v>87</v>
      </c>
      <c r="U27" s="130" t="s">
        <v>2</v>
      </c>
      <c r="V27" s="136" t="s">
        <v>87</v>
      </c>
      <c r="W27" s="136" t="s">
        <v>87</v>
      </c>
      <c r="X27" s="136" t="s">
        <v>87</v>
      </c>
      <c r="Y27" s="136" t="s">
        <v>87</v>
      </c>
      <c r="Z27" s="136" t="s">
        <v>87</v>
      </c>
      <c r="AA27" s="136" t="s">
        <v>87</v>
      </c>
      <c r="AB27" s="136" t="s">
        <v>87</v>
      </c>
      <c r="AC27" s="136" t="s">
        <v>87</v>
      </c>
      <c r="AD27" s="136" t="s">
        <v>87</v>
      </c>
      <c r="AE27" s="136" t="s">
        <v>87</v>
      </c>
      <c r="AF27" s="136" t="s">
        <v>87</v>
      </c>
      <c r="AG27" s="136" t="s">
        <v>87</v>
      </c>
      <c r="AH27" s="136" t="s">
        <v>87</v>
      </c>
      <c r="AI27" s="136" t="s">
        <v>87</v>
      </c>
      <c r="AJ27" s="136" t="s">
        <v>87</v>
      </c>
      <c r="AK27" s="136" t="s">
        <v>87</v>
      </c>
      <c r="AL27" s="78" t="s">
        <v>2</v>
      </c>
      <c r="AM27" s="135" t="s">
        <v>87</v>
      </c>
      <c r="AN27" s="6" t="s">
        <v>3</v>
      </c>
      <c r="AO27" s="6" t="s">
        <v>3</v>
      </c>
      <c r="AP27" s="36" t="s">
        <v>3</v>
      </c>
      <c r="AQ27" s="62" t="s">
        <v>3</v>
      </c>
      <c r="AR27" s="78" t="s">
        <v>2</v>
      </c>
      <c r="AS27" s="136"/>
      <c r="AT27" s="136"/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69" t="s">
        <v>6</v>
      </c>
      <c r="BD27" s="11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31" t="s">
        <v>4</v>
      </c>
      <c r="D28" s="178" t="s">
        <v>87</v>
      </c>
      <c r="E28" s="178" t="s">
        <v>87</v>
      </c>
      <c r="F28" s="178" t="s">
        <v>87</v>
      </c>
      <c r="G28" s="178" t="s">
        <v>87</v>
      </c>
      <c r="H28" s="178" t="s">
        <v>87</v>
      </c>
      <c r="I28" s="178" t="s">
        <v>87</v>
      </c>
      <c r="J28" s="178" t="s">
        <v>87</v>
      </c>
      <c r="K28" s="178" t="s">
        <v>87</v>
      </c>
      <c r="L28" s="148" t="s">
        <v>87</v>
      </c>
      <c r="M28" s="178" t="s">
        <v>87</v>
      </c>
      <c r="N28" s="178" t="s">
        <v>87</v>
      </c>
      <c r="O28" s="35" t="s">
        <v>3</v>
      </c>
      <c r="P28" s="35" t="s">
        <v>3</v>
      </c>
      <c r="Q28" s="35" t="s">
        <v>3</v>
      </c>
      <c r="R28" s="35" t="s">
        <v>3</v>
      </c>
      <c r="S28" s="35" t="s">
        <v>6</v>
      </c>
      <c r="T28" s="137" t="s">
        <v>87</v>
      </c>
      <c r="U28" s="130" t="s">
        <v>2</v>
      </c>
      <c r="V28" s="137" t="s">
        <v>87</v>
      </c>
      <c r="W28" s="137" t="s">
        <v>87</v>
      </c>
      <c r="X28" s="137" t="s">
        <v>87</v>
      </c>
      <c r="Y28" s="137" t="s">
        <v>87</v>
      </c>
      <c r="Z28" s="137" t="s">
        <v>87</v>
      </c>
      <c r="AA28" s="137" t="s">
        <v>87</v>
      </c>
      <c r="AB28" s="137" t="s">
        <v>87</v>
      </c>
      <c r="AC28" s="137" t="s">
        <v>87</v>
      </c>
      <c r="AD28" s="137" t="s">
        <v>87</v>
      </c>
      <c r="AE28" s="136" t="s">
        <v>87</v>
      </c>
      <c r="AF28" s="137" t="s">
        <v>87</v>
      </c>
      <c r="AG28" s="137" t="s">
        <v>87</v>
      </c>
      <c r="AH28" s="137" t="s">
        <v>87</v>
      </c>
      <c r="AI28" s="137" t="s">
        <v>87</v>
      </c>
      <c r="AJ28" s="137" t="s">
        <v>87</v>
      </c>
      <c r="AK28" s="137" t="s">
        <v>87</v>
      </c>
      <c r="AL28" s="137" t="s">
        <v>87</v>
      </c>
      <c r="AM28" s="78" t="s">
        <v>2</v>
      </c>
      <c r="AN28" s="6" t="s">
        <v>3</v>
      </c>
      <c r="AO28" s="6" t="s">
        <v>3</v>
      </c>
      <c r="AP28" s="36" t="s">
        <v>3</v>
      </c>
      <c r="AQ28" s="62" t="s">
        <v>3</v>
      </c>
      <c r="AR28" s="137"/>
      <c r="AS28" s="137"/>
      <c r="AT28" s="137"/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69" t="s">
        <v>6</v>
      </c>
      <c r="BD28" s="11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178" t="s">
        <v>87</v>
      </c>
      <c r="D29" s="148" t="s">
        <v>87</v>
      </c>
      <c r="E29" s="148" t="s">
        <v>87</v>
      </c>
      <c r="F29" s="148" t="s">
        <v>87</v>
      </c>
      <c r="G29" s="148" t="s">
        <v>87</v>
      </c>
      <c r="H29" s="148" t="s">
        <v>87</v>
      </c>
      <c r="I29" s="148" t="s">
        <v>87</v>
      </c>
      <c r="J29" s="148" t="s">
        <v>87</v>
      </c>
      <c r="K29" s="148" t="s">
        <v>87</v>
      </c>
      <c r="L29" s="148" t="s">
        <v>87</v>
      </c>
      <c r="M29" s="148" t="s">
        <v>87</v>
      </c>
      <c r="N29" s="148" t="s">
        <v>87</v>
      </c>
      <c r="O29" s="35" t="s">
        <v>3</v>
      </c>
      <c r="P29" s="35" t="s">
        <v>3</v>
      </c>
      <c r="Q29" s="35" t="s">
        <v>3</v>
      </c>
      <c r="R29" s="35" t="s">
        <v>3</v>
      </c>
      <c r="S29" s="35" t="s">
        <v>6</v>
      </c>
      <c r="T29" s="136" t="s">
        <v>87</v>
      </c>
      <c r="U29" s="130" t="s">
        <v>2</v>
      </c>
      <c r="V29" s="136" t="s">
        <v>87</v>
      </c>
      <c r="W29" s="136" t="s">
        <v>87</v>
      </c>
      <c r="X29" s="136" t="s">
        <v>87</v>
      </c>
      <c r="Y29" s="136" t="s">
        <v>87</v>
      </c>
      <c r="Z29" s="136" t="s">
        <v>87</v>
      </c>
      <c r="AA29" s="136" t="s">
        <v>87</v>
      </c>
      <c r="AB29" s="78" t="s">
        <v>2</v>
      </c>
      <c r="AC29" s="136" t="s">
        <v>87</v>
      </c>
      <c r="AD29" s="78" t="s">
        <v>2</v>
      </c>
      <c r="AE29" s="137" t="s">
        <v>87</v>
      </c>
      <c r="AF29" s="136" t="s">
        <v>87</v>
      </c>
      <c r="AG29" s="136" t="s">
        <v>87</v>
      </c>
      <c r="AH29" s="136" t="s">
        <v>87</v>
      </c>
      <c r="AI29" s="136" t="s">
        <v>87</v>
      </c>
      <c r="AJ29" s="136" t="s">
        <v>87</v>
      </c>
      <c r="AK29" s="136" t="s">
        <v>87</v>
      </c>
      <c r="AL29" s="136" t="s">
        <v>87</v>
      </c>
      <c r="AM29" s="136" t="s">
        <v>87</v>
      </c>
      <c r="AN29" s="6" t="s">
        <v>3</v>
      </c>
      <c r="AO29" s="6" t="s">
        <v>3</v>
      </c>
      <c r="AP29" s="36" t="s">
        <v>3</v>
      </c>
      <c r="AQ29" s="136"/>
      <c r="AR29" s="136"/>
      <c r="AS29" s="136"/>
      <c r="AT29" s="136"/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69" t="s">
        <v>6</v>
      </c>
      <c r="BD29" s="116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148" t="s">
        <v>87</v>
      </c>
      <c r="D30" s="179" t="s">
        <v>87</v>
      </c>
      <c r="E30" s="179" t="s">
        <v>87</v>
      </c>
      <c r="F30" s="179" t="s">
        <v>87</v>
      </c>
      <c r="G30" s="179" t="s">
        <v>87</v>
      </c>
      <c r="H30" s="179" t="s">
        <v>87</v>
      </c>
      <c r="I30" s="179" t="s">
        <v>87</v>
      </c>
      <c r="J30" s="179" t="s">
        <v>87</v>
      </c>
      <c r="K30" s="179" t="s">
        <v>87</v>
      </c>
      <c r="L30" s="78" t="s">
        <v>2</v>
      </c>
      <c r="M30" s="179" t="s">
        <v>87</v>
      </c>
      <c r="N30" s="179" t="s">
        <v>87</v>
      </c>
      <c r="O30" s="35" t="s">
        <v>3</v>
      </c>
      <c r="P30" s="35" t="s">
        <v>3</v>
      </c>
      <c r="Q30" s="35" t="s">
        <v>3</v>
      </c>
      <c r="R30" s="35" t="s">
        <v>3</v>
      </c>
      <c r="S30" s="35" t="s">
        <v>6</v>
      </c>
      <c r="T30" s="173" t="s">
        <v>87</v>
      </c>
      <c r="U30" s="130" t="s">
        <v>2</v>
      </c>
      <c r="V30" s="173" t="s">
        <v>87</v>
      </c>
      <c r="W30" s="173" t="s">
        <v>87</v>
      </c>
      <c r="X30" s="173" t="s">
        <v>87</v>
      </c>
      <c r="Y30" s="173" t="s">
        <v>87</v>
      </c>
      <c r="Z30" s="173" t="s">
        <v>87</v>
      </c>
      <c r="AA30" s="173" t="s">
        <v>87</v>
      </c>
      <c r="AB30" s="173" t="s">
        <v>87</v>
      </c>
      <c r="AC30" s="173" t="s">
        <v>87</v>
      </c>
      <c r="AD30" s="173" t="s">
        <v>87</v>
      </c>
      <c r="AE30" s="135" t="s">
        <v>87</v>
      </c>
      <c r="AF30" s="173" t="s">
        <v>87</v>
      </c>
      <c r="AG30" s="173" t="s">
        <v>87</v>
      </c>
      <c r="AH30" s="173" t="s">
        <v>87</v>
      </c>
      <c r="AI30" s="173" t="s">
        <v>87</v>
      </c>
      <c r="AJ30" s="173" t="s">
        <v>87</v>
      </c>
      <c r="AK30" s="173" t="s">
        <v>87</v>
      </c>
      <c r="AL30" s="173" t="s">
        <v>87</v>
      </c>
      <c r="AM30" s="173" t="s">
        <v>87</v>
      </c>
      <c r="AN30" s="6" t="s">
        <v>3</v>
      </c>
      <c r="AO30" s="6" t="s">
        <v>3</v>
      </c>
      <c r="AP30" s="36" t="s">
        <v>3</v>
      </c>
      <c r="AQ30" s="173"/>
      <c r="AR30" s="173"/>
      <c r="AS30" s="173"/>
      <c r="AT30" s="173"/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69" t="s">
        <v>6</v>
      </c>
      <c r="BD30" s="116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7"/>
      <c r="B31" s="138" t="s">
        <v>4</v>
      </c>
      <c r="C31" s="180" t="s">
        <v>87</v>
      </c>
      <c r="D31" s="180" t="s">
        <v>87</v>
      </c>
      <c r="E31" s="180" t="s">
        <v>87</v>
      </c>
      <c r="F31" s="180" t="s">
        <v>87</v>
      </c>
      <c r="G31" s="180" t="s">
        <v>87</v>
      </c>
      <c r="H31" s="180" t="s">
        <v>87</v>
      </c>
      <c r="I31" s="180" t="s">
        <v>87</v>
      </c>
      <c r="J31" s="180" t="s">
        <v>87</v>
      </c>
      <c r="K31" s="180" t="s">
        <v>87</v>
      </c>
      <c r="L31" s="180" t="s">
        <v>87</v>
      </c>
      <c r="M31" s="180" t="s">
        <v>87</v>
      </c>
      <c r="N31" s="180" t="s">
        <v>87</v>
      </c>
      <c r="O31" s="38" t="s">
        <v>3</v>
      </c>
      <c r="P31" s="38" t="s">
        <v>3</v>
      </c>
      <c r="Q31" s="38" t="s">
        <v>3</v>
      </c>
      <c r="R31" s="38" t="s">
        <v>3</v>
      </c>
      <c r="S31" s="38" t="s">
        <v>6</v>
      </c>
      <c r="T31" s="175" t="s">
        <v>87</v>
      </c>
      <c r="U31" s="138" t="s">
        <v>2</v>
      </c>
      <c r="V31" s="175" t="s">
        <v>87</v>
      </c>
      <c r="W31" s="175" t="s">
        <v>87</v>
      </c>
      <c r="X31" s="175" t="s">
        <v>87</v>
      </c>
      <c r="Y31" s="175" t="s">
        <v>87</v>
      </c>
      <c r="Z31" s="175" t="s">
        <v>87</v>
      </c>
      <c r="AA31" s="175" t="s">
        <v>87</v>
      </c>
      <c r="AB31" s="175" t="s">
        <v>87</v>
      </c>
      <c r="AC31" s="175" t="s">
        <v>87</v>
      </c>
      <c r="AD31" s="175" t="s">
        <v>87</v>
      </c>
      <c r="AE31" s="142" t="s">
        <v>87</v>
      </c>
      <c r="AF31" s="175" t="s">
        <v>87</v>
      </c>
      <c r="AG31" s="175" t="s">
        <v>87</v>
      </c>
      <c r="AH31" s="175" t="s">
        <v>87</v>
      </c>
      <c r="AI31" s="175" t="s">
        <v>87</v>
      </c>
      <c r="AJ31" s="175" t="s">
        <v>87</v>
      </c>
      <c r="AK31" s="175" t="s">
        <v>87</v>
      </c>
      <c r="AL31" s="175" t="s">
        <v>87</v>
      </c>
      <c r="AM31" s="175" t="s">
        <v>87</v>
      </c>
      <c r="AN31" s="30" t="s">
        <v>3</v>
      </c>
      <c r="AO31" s="30" t="s">
        <v>3</v>
      </c>
      <c r="AP31" s="60" t="s">
        <v>3</v>
      </c>
      <c r="AQ31" s="175"/>
      <c r="AR31" s="175"/>
      <c r="AS31" s="175"/>
      <c r="AT31" s="175"/>
      <c r="AU31" s="44" t="s">
        <v>6</v>
      </c>
      <c r="AV31" s="44" t="s">
        <v>6</v>
      </c>
      <c r="AW31" s="44" t="s">
        <v>6</v>
      </c>
      <c r="AX31" s="44" t="s">
        <v>6</v>
      </c>
      <c r="AY31" s="44" t="s">
        <v>6</v>
      </c>
      <c r="AZ31" s="44" t="s">
        <v>6</v>
      </c>
      <c r="BA31" s="44" t="s">
        <v>6</v>
      </c>
      <c r="BB31" s="44" t="s">
        <v>6</v>
      </c>
      <c r="BC31" s="171" t="s">
        <v>4</v>
      </c>
      <c r="BD31" s="117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ht="14.25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</row>
    <row r="33" spans="1:3" ht="14.25" customHeight="1" x14ac:dyDescent="0.15">
      <c r="A33" s="1" t="s">
        <v>115</v>
      </c>
      <c r="B33" s="45" t="s">
        <v>87</v>
      </c>
      <c r="C33" s="1" t="s">
        <v>134</v>
      </c>
    </row>
    <row r="34" spans="1:3" ht="14.25" customHeight="1" x14ac:dyDescent="0.15">
      <c r="A34" s="1" t="s">
        <v>115</v>
      </c>
      <c r="B34" s="23" t="s">
        <v>87</v>
      </c>
      <c r="C34" s="1" t="s">
        <v>134</v>
      </c>
    </row>
  </sheetData>
  <mergeCells count="68">
    <mergeCell ref="BM25:BM31"/>
    <mergeCell ref="BN25:BN31"/>
    <mergeCell ref="BO25:BO31"/>
    <mergeCell ref="BH25:BH31"/>
    <mergeCell ref="BI25:BI31"/>
    <mergeCell ref="BJ25:BJ31"/>
    <mergeCell ref="BK25:BK31"/>
    <mergeCell ref="BL25:BL31"/>
    <mergeCell ref="A25:A31"/>
    <mergeCell ref="BD25:BD31"/>
    <mergeCell ref="BE25:BE31"/>
    <mergeCell ref="BF25:BF31"/>
    <mergeCell ref="BG25:BG31"/>
    <mergeCell ref="BM18:BM24"/>
    <mergeCell ref="BN18:BN24"/>
    <mergeCell ref="BO18:BO24"/>
    <mergeCell ref="BH18:BH24"/>
    <mergeCell ref="BI18:BI24"/>
    <mergeCell ref="BJ18:BJ24"/>
    <mergeCell ref="BK18:BK24"/>
    <mergeCell ref="BL18:BL24"/>
    <mergeCell ref="A18:A24"/>
    <mergeCell ref="BD18:BD24"/>
    <mergeCell ref="BE18:BE24"/>
    <mergeCell ref="BF18:BF24"/>
    <mergeCell ref="BG18:BG24"/>
    <mergeCell ref="BO11:BO17"/>
    <mergeCell ref="BL11:BL17"/>
    <mergeCell ref="BJ2:BJ9"/>
    <mergeCell ref="BL2:BL9"/>
    <mergeCell ref="BK11:BK17"/>
    <mergeCell ref="BN11:BN17"/>
    <mergeCell ref="BM11:BM17"/>
    <mergeCell ref="BJ11:BJ17"/>
    <mergeCell ref="BE1:BO1"/>
    <mergeCell ref="BO2:BO9"/>
    <mergeCell ref="BM2:BM9"/>
    <mergeCell ref="BN2:BN9"/>
    <mergeCell ref="BE2:BE9"/>
    <mergeCell ref="BK2:BK9"/>
    <mergeCell ref="BH2:BH9"/>
    <mergeCell ref="B2:B8"/>
    <mergeCell ref="BD11:BD17"/>
    <mergeCell ref="BI2:BI9"/>
    <mergeCell ref="BH11:BH17"/>
    <mergeCell ref="BG11:BG17"/>
    <mergeCell ref="BD2:BD9"/>
    <mergeCell ref="BF2:BF9"/>
    <mergeCell ref="BI11:BI17"/>
    <mergeCell ref="BG2:BG9"/>
    <mergeCell ref="BE11:BE17"/>
    <mergeCell ref="BF11:BF17"/>
    <mergeCell ref="A11:A17"/>
    <mergeCell ref="B11:B17"/>
    <mergeCell ref="P1:S1"/>
    <mergeCell ref="AP1:AS1"/>
    <mergeCell ref="T1:X1"/>
    <mergeCell ref="B10:BB10"/>
    <mergeCell ref="AY1:BC1"/>
    <mergeCell ref="B1:F1"/>
    <mergeCell ref="A1:A9"/>
    <mergeCell ref="L1:O1"/>
    <mergeCell ref="AL1:AO1"/>
    <mergeCell ref="AT1:AX1"/>
    <mergeCell ref="Y1:AB1"/>
    <mergeCell ref="AC1:AF1"/>
    <mergeCell ref="G1:K1"/>
    <mergeCell ref="AG1:AK1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46"/>
  <sheetViews>
    <sheetView view="pageBreakPreview" zoomScaleNormal="115" workbookViewId="0">
      <pane ySplit="9" topLeftCell="A28" activePane="bottomLeft" state="frozen"/>
      <selection pane="bottomLeft" activeCell="A11" sqref="A11:BC38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s="72" customFormat="1" ht="14.25" customHeight="1" thickBot="1" x14ac:dyDescent="0.2">
      <c r="A10" s="19"/>
      <c r="B10" s="97" t="s">
        <v>90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s="73" customFormat="1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50"/>
      <c r="I11" s="25"/>
      <c r="J11" s="25"/>
      <c r="K11" s="126"/>
      <c r="L11" s="127"/>
      <c r="M11" s="25"/>
      <c r="N11" s="25"/>
      <c r="O11" s="25"/>
      <c r="P11" s="25"/>
      <c r="Q11" s="25"/>
      <c r="R11" s="25"/>
      <c r="S11" s="160"/>
      <c r="T11" s="144"/>
      <c r="U11" s="125" t="s">
        <v>2</v>
      </c>
      <c r="V11" s="125" t="s">
        <v>2</v>
      </c>
      <c r="W11" s="50"/>
      <c r="X11" s="50" t="s">
        <v>3</v>
      </c>
      <c r="Y11" s="37" t="s">
        <v>3</v>
      </c>
      <c r="Z11" s="37" t="s">
        <v>6</v>
      </c>
      <c r="AA11" s="146"/>
      <c r="AB11" s="145"/>
      <c r="AC11" s="146"/>
      <c r="AD11" s="145"/>
      <c r="AE11" s="146"/>
      <c r="AF11" s="146"/>
      <c r="AG11" s="146"/>
      <c r="AH11" s="146"/>
      <c r="AI11" s="146"/>
      <c r="AJ11" s="146"/>
      <c r="AK11" s="145"/>
      <c r="AL11" s="146"/>
      <c r="AM11" s="145"/>
      <c r="AN11" s="146"/>
      <c r="AO11" s="146"/>
      <c r="AP11" s="146"/>
      <c r="AQ11" s="161"/>
      <c r="AR11" s="41"/>
      <c r="AS11" s="41" t="s">
        <v>3</v>
      </c>
      <c r="AT11" s="62" t="s">
        <v>3</v>
      </c>
      <c r="AU11" s="41" t="s">
        <v>3</v>
      </c>
      <c r="AV11" s="146"/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38.714285714285715</v>
      </c>
      <c r="BE11" s="88">
        <f>BO11-BJ11-BL11-BK11-BK11-BH11-BG11-BF11-BM11-BN11</f>
        <v>33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f>COUNTIF(C11:BC17,"Пр")/6</f>
        <v>0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8.1428571428571423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35"/>
      <c r="I12" s="17"/>
      <c r="J12" s="17"/>
      <c r="K12" s="132"/>
      <c r="L12" s="133"/>
      <c r="M12" s="17"/>
      <c r="N12" s="17"/>
      <c r="O12" s="17"/>
      <c r="P12" s="17"/>
      <c r="Q12" s="17"/>
      <c r="R12" s="17"/>
      <c r="S12" s="165"/>
      <c r="T12" s="148"/>
      <c r="U12" s="130" t="s">
        <v>2</v>
      </c>
      <c r="V12" s="49"/>
      <c r="W12" s="35"/>
      <c r="X12" s="35" t="s">
        <v>3</v>
      </c>
      <c r="Y12" s="49" t="s">
        <v>3</v>
      </c>
      <c r="Z12" s="35" t="s">
        <v>6</v>
      </c>
      <c r="AA12" s="150"/>
      <c r="AB12" s="149"/>
      <c r="AC12" s="150"/>
      <c r="AD12" s="149"/>
      <c r="AE12" s="150"/>
      <c r="AF12" s="150"/>
      <c r="AG12" s="150"/>
      <c r="AH12" s="150"/>
      <c r="AI12" s="150"/>
      <c r="AJ12" s="150"/>
      <c r="AK12" s="151"/>
      <c r="AL12" s="150"/>
      <c r="AM12" s="151"/>
      <c r="AN12" s="150"/>
      <c r="AO12" s="150"/>
      <c r="AP12" s="150"/>
      <c r="AQ12" s="166"/>
      <c r="AR12" s="42"/>
      <c r="AS12" s="42" t="s">
        <v>3</v>
      </c>
      <c r="AT12" s="36" t="s">
        <v>3</v>
      </c>
      <c r="AU12" s="42" t="s">
        <v>3</v>
      </c>
      <c r="AV12" s="150"/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9" t="s">
        <v>3</v>
      </c>
      <c r="I13" s="17"/>
      <c r="J13" s="17"/>
      <c r="K13" s="132"/>
      <c r="L13" s="133"/>
      <c r="M13" s="17"/>
      <c r="N13" s="17"/>
      <c r="O13" s="17"/>
      <c r="P13" s="17"/>
      <c r="Q13" s="17"/>
      <c r="R13" s="17"/>
      <c r="S13" s="165"/>
      <c r="T13" s="148"/>
      <c r="U13" s="130" t="s">
        <v>2</v>
      </c>
      <c r="V13" s="49"/>
      <c r="W13" s="35"/>
      <c r="X13" s="35" t="s">
        <v>3</v>
      </c>
      <c r="Y13" s="49" t="s">
        <v>3</v>
      </c>
      <c r="Z13" s="35" t="s">
        <v>6</v>
      </c>
      <c r="AA13" s="150"/>
      <c r="AB13" s="149"/>
      <c r="AC13" s="150"/>
      <c r="AD13" s="149"/>
      <c r="AE13" s="150"/>
      <c r="AF13" s="150"/>
      <c r="AG13" s="150"/>
      <c r="AH13" s="150"/>
      <c r="AI13" s="150"/>
      <c r="AJ13" s="150"/>
      <c r="AK13" s="151"/>
      <c r="AL13" s="78" t="s">
        <v>2</v>
      </c>
      <c r="AM13" s="151"/>
      <c r="AN13" s="150"/>
      <c r="AO13" s="150"/>
      <c r="AP13" s="150"/>
      <c r="AQ13" s="166"/>
      <c r="AR13" s="78" t="s">
        <v>2</v>
      </c>
      <c r="AS13" s="42" t="s">
        <v>3</v>
      </c>
      <c r="AT13" s="36" t="s">
        <v>3</v>
      </c>
      <c r="AU13" s="150"/>
      <c r="AV13" s="150"/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35" t="s">
        <v>3</v>
      </c>
      <c r="I14" s="17"/>
      <c r="J14" s="17"/>
      <c r="K14" s="132"/>
      <c r="L14" s="133"/>
      <c r="M14" s="17"/>
      <c r="N14" s="17"/>
      <c r="O14" s="17"/>
      <c r="P14" s="17"/>
      <c r="Q14" s="17"/>
      <c r="R14" s="17"/>
      <c r="S14" s="165"/>
      <c r="T14" s="148"/>
      <c r="U14" s="130" t="s">
        <v>2</v>
      </c>
      <c r="V14" s="49"/>
      <c r="W14" s="35" t="s">
        <v>3</v>
      </c>
      <c r="X14" s="35" t="s">
        <v>3</v>
      </c>
      <c r="Y14" s="49" t="s">
        <v>3</v>
      </c>
      <c r="Z14" s="35" t="s">
        <v>6</v>
      </c>
      <c r="AA14" s="150"/>
      <c r="AB14" s="149"/>
      <c r="AC14" s="150"/>
      <c r="AD14" s="149"/>
      <c r="AE14" s="150"/>
      <c r="AF14" s="150"/>
      <c r="AG14" s="150"/>
      <c r="AH14" s="150"/>
      <c r="AI14" s="150"/>
      <c r="AJ14" s="150"/>
      <c r="AK14" s="151"/>
      <c r="AL14" s="151"/>
      <c r="AM14" s="78" t="s">
        <v>2</v>
      </c>
      <c r="AN14" s="150"/>
      <c r="AO14" s="150"/>
      <c r="AP14" s="150"/>
      <c r="AQ14" s="36"/>
      <c r="AR14" s="42" t="s">
        <v>3</v>
      </c>
      <c r="AS14" s="42" t="s">
        <v>3</v>
      </c>
      <c r="AT14" s="36" t="s">
        <v>3</v>
      </c>
      <c r="AU14" s="150"/>
      <c r="AV14" s="150"/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7"/>
      <c r="J15" s="17"/>
      <c r="K15" s="132"/>
      <c r="L15" s="133"/>
      <c r="M15" s="17"/>
      <c r="N15" s="17"/>
      <c r="O15" s="17"/>
      <c r="P15" s="17"/>
      <c r="Q15" s="17"/>
      <c r="R15" s="17"/>
      <c r="S15" s="165"/>
      <c r="T15" s="148"/>
      <c r="U15" s="130" t="s">
        <v>2</v>
      </c>
      <c r="V15" s="49"/>
      <c r="W15" s="35" t="s">
        <v>3</v>
      </c>
      <c r="X15" s="35" t="s">
        <v>3</v>
      </c>
      <c r="Y15" s="49" t="s">
        <v>3</v>
      </c>
      <c r="Z15" s="35" t="s">
        <v>6</v>
      </c>
      <c r="AA15" s="150"/>
      <c r="AB15" s="78" t="s">
        <v>2</v>
      </c>
      <c r="AC15" s="150"/>
      <c r="AD15" s="78" t="s">
        <v>2</v>
      </c>
      <c r="AE15" s="150"/>
      <c r="AF15" s="150"/>
      <c r="AG15" s="150"/>
      <c r="AH15" s="150"/>
      <c r="AI15" s="150"/>
      <c r="AJ15" s="150"/>
      <c r="AK15" s="151"/>
      <c r="AL15" s="151"/>
      <c r="AM15" s="151"/>
      <c r="AN15" s="150"/>
      <c r="AO15" s="150"/>
      <c r="AP15" s="150"/>
      <c r="AQ15" s="36"/>
      <c r="AR15" s="42" t="s">
        <v>3</v>
      </c>
      <c r="AS15" s="42" t="s">
        <v>3</v>
      </c>
      <c r="AT15" s="36" t="s">
        <v>3</v>
      </c>
      <c r="AU15" s="150"/>
      <c r="AV15" s="150"/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"/>
      <c r="J16" s="17"/>
      <c r="K16" s="132"/>
      <c r="L16" s="78" t="s">
        <v>2</v>
      </c>
      <c r="M16" s="17"/>
      <c r="N16" s="17"/>
      <c r="O16" s="17"/>
      <c r="P16" s="17"/>
      <c r="Q16" s="17"/>
      <c r="R16" s="17"/>
      <c r="S16" s="165"/>
      <c r="T16" s="148"/>
      <c r="U16" s="130" t="s">
        <v>2</v>
      </c>
      <c r="V16" s="49"/>
      <c r="W16" s="35" t="s">
        <v>3</v>
      </c>
      <c r="X16" s="35" t="s">
        <v>3</v>
      </c>
      <c r="Y16" s="4" t="s">
        <v>6</v>
      </c>
      <c r="Z16" s="35" t="s">
        <v>6</v>
      </c>
      <c r="AA16" s="150"/>
      <c r="AB16" s="151"/>
      <c r="AC16" s="150"/>
      <c r="AD16" s="151"/>
      <c r="AE16" s="150"/>
      <c r="AF16" s="150"/>
      <c r="AG16" s="150"/>
      <c r="AH16" s="150"/>
      <c r="AI16" s="150"/>
      <c r="AJ16" s="150"/>
      <c r="AK16" s="151"/>
      <c r="AL16" s="151"/>
      <c r="AM16" s="151"/>
      <c r="AN16" s="150"/>
      <c r="AO16" s="150"/>
      <c r="AP16" s="150"/>
      <c r="AQ16" s="36"/>
      <c r="AR16" s="42" t="s">
        <v>3</v>
      </c>
      <c r="AS16" s="42" t="s">
        <v>3</v>
      </c>
      <c r="AT16" s="36" t="s">
        <v>3</v>
      </c>
      <c r="AU16" s="150"/>
      <c r="AV16" s="150"/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s="74" customFormat="1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28"/>
      <c r="J17" s="28"/>
      <c r="K17" s="140"/>
      <c r="L17" s="139"/>
      <c r="M17" s="28"/>
      <c r="N17" s="28"/>
      <c r="O17" s="28"/>
      <c r="P17" s="28"/>
      <c r="Q17" s="28"/>
      <c r="R17" s="28"/>
      <c r="S17" s="170"/>
      <c r="T17" s="148"/>
      <c r="U17" s="138" t="s">
        <v>2</v>
      </c>
      <c r="V17" s="63"/>
      <c r="W17" s="38" t="s">
        <v>3</v>
      </c>
      <c r="X17" s="38" t="s">
        <v>3</v>
      </c>
      <c r="Y17" s="27" t="s">
        <v>6</v>
      </c>
      <c r="Z17" s="38" t="s">
        <v>6</v>
      </c>
      <c r="AA17" s="155"/>
      <c r="AB17" s="154"/>
      <c r="AC17" s="155"/>
      <c r="AD17" s="154"/>
      <c r="AE17" s="155"/>
      <c r="AF17" s="155"/>
      <c r="AG17" s="155"/>
      <c r="AH17" s="155"/>
      <c r="AI17" s="155"/>
      <c r="AJ17" s="155"/>
      <c r="AK17" s="154"/>
      <c r="AL17" s="154"/>
      <c r="AM17" s="154"/>
      <c r="AN17" s="155"/>
      <c r="AO17" s="155"/>
      <c r="AP17" s="155"/>
      <c r="AQ17" s="60"/>
      <c r="AR17" s="44" t="s">
        <v>3</v>
      </c>
      <c r="AS17" s="44" t="s">
        <v>3</v>
      </c>
      <c r="AT17" s="60" t="s">
        <v>3</v>
      </c>
      <c r="AU17" s="155"/>
      <c r="AV17" s="155"/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s="31" customFormat="1" ht="14.25" customHeight="1" x14ac:dyDescent="0.15">
      <c r="A18" s="162">
        <v>2</v>
      </c>
      <c r="B18" s="131" t="s">
        <v>4</v>
      </c>
      <c r="C18" s="131" t="s">
        <v>4</v>
      </c>
      <c r="D18" s="160" t="s">
        <v>87</v>
      </c>
      <c r="E18" s="160" t="s">
        <v>87</v>
      </c>
      <c r="F18" s="160" t="s">
        <v>87</v>
      </c>
      <c r="G18" s="160" t="s">
        <v>87</v>
      </c>
      <c r="H18" s="160" t="s">
        <v>87</v>
      </c>
      <c r="I18" s="160" t="s">
        <v>87</v>
      </c>
      <c r="J18" s="160" t="s">
        <v>87</v>
      </c>
      <c r="K18" s="160" t="s">
        <v>87</v>
      </c>
      <c r="L18" s="160" t="s">
        <v>87</v>
      </c>
      <c r="M18" s="160" t="s">
        <v>87</v>
      </c>
      <c r="N18" s="160" t="s">
        <v>87</v>
      </c>
      <c r="O18" s="160" t="s">
        <v>87</v>
      </c>
      <c r="P18" s="160" t="s">
        <v>87</v>
      </c>
      <c r="Q18" s="160" t="s">
        <v>87</v>
      </c>
      <c r="R18" s="160" t="s">
        <v>87</v>
      </c>
      <c r="S18" s="160" t="s">
        <v>87</v>
      </c>
      <c r="T18" s="160" t="s">
        <v>87</v>
      </c>
      <c r="U18" s="131" t="s">
        <v>2</v>
      </c>
      <c r="V18" s="125" t="s">
        <v>2</v>
      </c>
      <c r="W18" s="34" t="s">
        <v>3</v>
      </c>
      <c r="X18" s="34" t="s">
        <v>3</v>
      </c>
      <c r="Y18" s="34" t="s">
        <v>3</v>
      </c>
      <c r="Z18" s="34" t="s">
        <v>6</v>
      </c>
      <c r="AA18" s="129" t="s">
        <v>87</v>
      </c>
      <c r="AB18" s="129" t="s">
        <v>87</v>
      </c>
      <c r="AC18" s="129" t="s">
        <v>87</v>
      </c>
      <c r="AD18" s="129" t="s">
        <v>87</v>
      </c>
      <c r="AE18" s="129" t="s">
        <v>87</v>
      </c>
      <c r="AF18" s="129" t="s">
        <v>87</v>
      </c>
      <c r="AG18" s="129" t="s">
        <v>87</v>
      </c>
      <c r="AH18" s="129" t="s">
        <v>87</v>
      </c>
      <c r="AI18" s="129" t="s">
        <v>87</v>
      </c>
      <c r="AJ18" s="129" t="s">
        <v>87</v>
      </c>
      <c r="AK18" s="129" t="s">
        <v>87</v>
      </c>
      <c r="AL18" s="129" t="s">
        <v>87</v>
      </c>
      <c r="AM18" s="129" t="s">
        <v>87</v>
      </c>
      <c r="AN18" s="129" t="s">
        <v>87</v>
      </c>
      <c r="AO18" s="129" t="s">
        <v>87</v>
      </c>
      <c r="AP18" s="129" t="s">
        <v>87</v>
      </c>
      <c r="AQ18" s="129" t="s">
        <v>87</v>
      </c>
      <c r="AR18" s="129" t="s">
        <v>87</v>
      </c>
      <c r="AS18" s="64" t="s">
        <v>3</v>
      </c>
      <c r="AT18" s="76" t="s">
        <v>3</v>
      </c>
      <c r="AU18" s="41" t="s">
        <v>3</v>
      </c>
      <c r="AV18" s="64" t="s">
        <v>6</v>
      </c>
      <c r="AW18" s="64" t="s">
        <v>6</v>
      </c>
      <c r="AX18" s="64" t="s">
        <v>6</v>
      </c>
      <c r="AY18" s="64" t="s">
        <v>6</v>
      </c>
      <c r="AZ18" s="64" t="s">
        <v>6</v>
      </c>
      <c r="BA18" s="64" t="s">
        <v>6</v>
      </c>
      <c r="BB18" s="64" t="s">
        <v>6</v>
      </c>
      <c r="BC18" s="70" t="s">
        <v>6</v>
      </c>
      <c r="BD18" s="116">
        <f>BE18+BF18+BG18+BH18+BK18+BL18+BJ18</f>
        <v>40.571428571428569</v>
      </c>
      <c r="BE18" s="89">
        <f>BO18-BJ18-BL18-BK18-BK18-BH18-BG18-BF18-BM18-BN18</f>
        <v>34.857142857142854</v>
      </c>
      <c r="BF18" s="89">
        <f>COUNTIF(C18:BC24,"Э")/7</f>
        <v>5.7142857142857144</v>
      </c>
      <c r="BG18" s="89">
        <f>COUNTIF(C18:BC24,"У")/7</f>
        <v>0</v>
      </c>
      <c r="BH18" s="89">
        <f>COUNTIF(C18:BC24,"П")/7</f>
        <v>0</v>
      </c>
      <c r="BI18" s="89">
        <v>3.33</v>
      </c>
      <c r="BJ18" s="89">
        <v>0</v>
      </c>
      <c r="BK18" s="89">
        <v>0</v>
      </c>
      <c r="BL18" s="89">
        <f>COUNTIF(C18:BC24,"Д")/7</f>
        <v>0</v>
      </c>
      <c r="BM18" s="89">
        <f>COUNTIF(C18:BC24,"К")/7</f>
        <v>9.7142857142857135</v>
      </c>
      <c r="BN18" s="89">
        <f>COUNTIF(C18:BC24,"~*")/7</f>
        <v>2</v>
      </c>
      <c r="BO18" s="89">
        <f xml:space="preserve"> COUNTIF(C9:BC9, "**")+1 - COUNTIF(C18:BC24,"==")/7</f>
        <v>52.285714285714285</v>
      </c>
    </row>
    <row r="19" spans="1:67" ht="14.25" customHeight="1" x14ac:dyDescent="0.15">
      <c r="A19" s="162"/>
      <c r="B19" s="130" t="s">
        <v>4</v>
      </c>
      <c r="C19" s="131" t="s">
        <v>4</v>
      </c>
      <c r="D19" s="165" t="s">
        <v>87</v>
      </c>
      <c r="E19" s="165" t="s">
        <v>87</v>
      </c>
      <c r="F19" s="165" t="s">
        <v>87</v>
      </c>
      <c r="G19" s="165" t="s">
        <v>87</v>
      </c>
      <c r="H19" s="165" t="s">
        <v>87</v>
      </c>
      <c r="I19" s="165" t="s">
        <v>87</v>
      </c>
      <c r="J19" s="165" t="s">
        <v>87</v>
      </c>
      <c r="K19" s="165" t="s">
        <v>87</v>
      </c>
      <c r="L19" s="165" t="s">
        <v>87</v>
      </c>
      <c r="M19" s="165" t="s">
        <v>87</v>
      </c>
      <c r="N19" s="165" t="s">
        <v>87</v>
      </c>
      <c r="O19" s="165" t="s">
        <v>87</v>
      </c>
      <c r="P19" s="165" t="s">
        <v>87</v>
      </c>
      <c r="Q19" s="165" t="s">
        <v>87</v>
      </c>
      <c r="R19" s="165" t="s">
        <v>87</v>
      </c>
      <c r="S19" s="165" t="s">
        <v>87</v>
      </c>
      <c r="T19" s="165" t="s">
        <v>87</v>
      </c>
      <c r="U19" s="130" t="s">
        <v>2</v>
      </c>
      <c r="V19" s="165" t="s">
        <v>87</v>
      </c>
      <c r="W19" s="35" t="s">
        <v>3</v>
      </c>
      <c r="X19" s="35" t="s">
        <v>3</v>
      </c>
      <c r="Y19" s="35" t="s">
        <v>3</v>
      </c>
      <c r="Z19" s="35" t="s">
        <v>6</v>
      </c>
      <c r="AA19" s="135" t="s">
        <v>87</v>
      </c>
      <c r="AB19" s="135" t="s">
        <v>87</v>
      </c>
      <c r="AC19" s="135" t="s">
        <v>87</v>
      </c>
      <c r="AD19" s="135" t="s">
        <v>87</v>
      </c>
      <c r="AE19" s="135" t="s">
        <v>87</v>
      </c>
      <c r="AF19" s="135" t="s">
        <v>87</v>
      </c>
      <c r="AG19" s="135" t="s">
        <v>87</v>
      </c>
      <c r="AH19" s="135" t="s">
        <v>87</v>
      </c>
      <c r="AI19" s="135" t="s">
        <v>87</v>
      </c>
      <c r="AJ19" s="135" t="s">
        <v>87</v>
      </c>
      <c r="AK19" s="135" t="s">
        <v>87</v>
      </c>
      <c r="AL19" s="135" t="s">
        <v>87</v>
      </c>
      <c r="AM19" s="135" t="s">
        <v>87</v>
      </c>
      <c r="AN19" s="135" t="s">
        <v>87</v>
      </c>
      <c r="AO19" s="135" t="s">
        <v>87</v>
      </c>
      <c r="AP19" s="135" t="s">
        <v>87</v>
      </c>
      <c r="AQ19" s="135" t="s">
        <v>87</v>
      </c>
      <c r="AR19" s="135" t="s">
        <v>87</v>
      </c>
      <c r="AS19" s="42" t="s">
        <v>3</v>
      </c>
      <c r="AT19" s="36" t="s">
        <v>3</v>
      </c>
      <c r="AU19" s="42" t="s">
        <v>3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1" t="s">
        <v>4</v>
      </c>
      <c r="D20" s="148" t="s">
        <v>87</v>
      </c>
      <c r="E20" s="148" t="s">
        <v>87</v>
      </c>
      <c r="F20" s="148" t="s">
        <v>87</v>
      </c>
      <c r="G20" s="148" t="s">
        <v>87</v>
      </c>
      <c r="H20" s="148" t="s">
        <v>87</v>
      </c>
      <c r="I20" s="148" t="s">
        <v>87</v>
      </c>
      <c r="J20" s="148" t="s">
        <v>87</v>
      </c>
      <c r="K20" s="148" t="s">
        <v>87</v>
      </c>
      <c r="L20" s="148" t="s">
        <v>87</v>
      </c>
      <c r="M20" s="148" t="s">
        <v>87</v>
      </c>
      <c r="N20" s="148" t="s">
        <v>87</v>
      </c>
      <c r="O20" s="148" t="s">
        <v>87</v>
      </c>
      <c r="P20" s="148" t="s">
        <v>87</v>
      </c>
      <c r="Q20" s="148" t="s">
        <v>87</v>
      </c>
      <c r="R20" s="148" t="s">
        <v>87</v>
      </c>
      <c r="S20" s="148" t="s">
        <v>87</v>
      </c>
      <c r="T20" s="148" t="s">
        <v>87</v>
      </c>
      <c r="U20" s="130" t="s">
        <v>2</v>
      </c>
      <c r="V20" s="148" t="s">
        <v>87</v>
      </c>
      <c r="W20" s="35" t="s">
        <v>3</v>
      </c>
      <c r="X20" s="35" t="s">
        <v>3</v>
      </c>
      <c r="Y20" s="35" t="s">
        <v>3</v>
      </c>
      <c r="Z20" s="35" t="s">
        <v>6</v>
      </c>
      <c r="AA20" s="136" t="s">
        <v>87</v>
      </c>
      <c r="AB20" s="136" t="s">
        <v>87</v>
      </c>
      <c r="AC20" s="136" t="s">
        <v>87</v>
      </c>
      <c r="AD20" s="136" t="s">
        <v>87</v>
      </c>
      <c r="AE20" s="136" t="s">
        <v>87</v>
      </c>
      <c r="AF20" s="136" t="s">
        <v>87</v>
      </c>
      <c r="AG20" s="136" t="s">
        <v>87</v>
      </c>
      <c r="AH20" s="136" t="s">
        <v>87</v>
      </c>
      <c r="AI20" s="136" t="s">
        <v>87</v>
      </c>
      <c r="AJ20" s="136" t="s">
        <v>87</v>
      </c>
      <c r="AK20" s="136" t="s">
        <v>87</v>
      </c>
      <c r="AL20" s="78" t="s">
        <v>2</v>
      </c>
      <c r="AM20" s="135" t="s">
        <v>87</v>
      </c>
      <c r="AN20" s="136" t="s">
        <v>87</v>
      </c>
      <c r="AO20" s="136" t="s">
        <v>87</v>
      </c>
      <c r="AP20" s="136" t="s">
        <v>87</v>
      </c>
      <c r="AQ20" s="136" t="s">
        <v>87</v>
      </c>
      <c r="AR20" s="78" t="s">
        <v>2</v>
      </c>
      <c r="AS20" s="42" t="s">
        <v>3</v>
      </c>
      <c r="AT20" s="36" t="s">
        <v>3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1" t="s">
        <v>4</v>
      </c>
      <c r="D21" s="178" t="s">
        <v>87</v>
      </c>
      <c r="E21" s="178" t="s">
        <v>87</v>
      </c>
      <c r="F21" s="178" t="s">
        <v>87</v>
      </c>
      <c r="G21" s="178" t="s">
        <v>87</v>
      </c>
      <c r="H21" s="178" t="s">
        <v>87</v>
      </c>
      <c r="I21" s="178" t="s">
        <v>87</v>
      </c>
      <c r="J21" s="178" t="s">
        <v>87</v>
      </c>
      <c r="K21" s="178" t="s">
        <v>87</v>
      </c>
      <c r="L21" s="148" t="s">
        <v>87</v>
      </c>
      <c r="M21" s="178" t="s">
        <v>87</v>
      </c>
      <c r="N21" s="178" t="s">
        <v>87</v>
      </c>
      <c r="O21" s="178" t="s">
        <v>87</v>
      </c>
      <c r="P21" s="178" t="s">
        <v>87</v>
      </c>
      <c r="Q21" s="178" t="s">
        <v>87</v>
      </c>
      <c r="R21" s="178" t="s">
        <v>87</v>
      </c>
      <c r="S21" s="178" t="s">
        <v>87</v>
      </c>
      <c r="T21" s="148" t="s">
        <v>87</v>
      </c>
      <c r="U21" s="130" t="s">
        <v>2</v>
      </c>
      <c r="V21" s="178" t="s">
        <v>87</v>
      </c>
      <c r="W21" s="35" t="s">
        <v>3</v>
      </c>
      <c r="X21" s="35" t="s">
        <v>3</v>
      </c>
      <c r="Y21" s="35" t="s">
        <v>3</v>
      </c>
      <c r="Z21" s="35" t="s">
        <v>6</v>
      </c>
      <c r="AA21" s="137" t="s">
        <v>87</v>
      </c>
      <c r="AB21" s="136" t="s">
        <v>87</v>
      </c>
      <c r="AC21" s="136" t="s">
        <v>87</v>
      </c>
      <c r="AD21" s="136" t="s">
        <v>87</v>
      </c>
      <c r="AE21" s="137" t="s">
        <v>87</v>
      </c>
      <c r="AF21" s="137" t="s">
        <v>87</v>
      </c>
      <c r="AG21" s="137" t="s">
        <v>87</v>
      </c>
      <c r="AH21" s="137" t="s">
        <v>87</v>
      </c>
      <c r="AI21" s="137" t="s">
        <v>87</v>
      </c>
      <c r="AJ21" s="137" t="s">
        <v>87</v>
      </c>
      <c r="AK21" s="137" t="s">
        <v>87</v>
      </c>
      <c r="AL21" s="137" t="s">
        <v>87</v>
      </c>
      <c r="AM21" s="78" t="s">
        <v>2</v>
      </c>
      <c r="AN21" s="137" t="s">
        <v>87</v>
      </c>
      <c r="AO21" s="137" t="s">
        <v>87</v>
      </c>
      <c r="AP21" s="137" t="s">
        <v>87</v>
      </c>
      <c r="AQ21" s="137" t="s">
        <v>87</v>
      </c>
      <c r="AR21" s="42" t="s">
        <v>3</v>
      </c>
      <c r="AS21" s="42" t="s">
        <v>3</v>
      </c>
      <c r="AT21" s="36" t="s">
        <v>3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78" t="s">
        <v>87</v>
      </c>
      <c r="D22" s="148" t="s">
        <v>87</v>
      </c>
      <c r="E22" s="148" t="s">
        <v>87</v>
      </c>
      <c r="F22" s="148" t="s">
        <v>87</v>
      </c>
      <c r="G22" s="148" t="s">
        <v>87</v>
      </c>
      <c r="H22" s="148" t="s">
        <v>87</v>
      </c>
      <c r="I22" s="148" t="s">
        <v>87</v>
      </c>
      <c r="J22" s="148" t="s">
        <v>87</v>
      </c>
      <c r="K22" s="148" t="s">
        <v>87</v>
      </c>
      <c r="L22" s="148" t="s">
        <v>87</v>
      </c>
      <c r="M22" s="148" t="s">
        <v>87</v>
      </c>
      <c r="N22" s="148" t="s">
        <v>87</v>
      </c>
      <c r="O22" s="148" t="s">
        <v>87</v>
      </c>
      <c r="P22" s="148" t="s">
        <v>87</v>
      </c>
      <c r="Q22" s="148" t="s">
        <v>87</v>
      </c>
      <c r="R22" s="148" t="s">
        <v>87</v>
      </c>
      <c r="S22" s="148" t="s">
        <v>87</v>
      </c>
      <c r="T22" s="148" t="s">
        <v>87</v>
      </c>
      <c r="U22" s="130" t="s">
        <v>2</v>
      </c>
      <c r="V22" s="148" t="s">
        <v>87</v>
      </c>
      <c r="W22" s="35" t="s">
        <v>3</v>
      </c>
      <c r="X22" s="35" t="s">
        <v>3</v>
      </c>
      <c r="Y22" s="35" t="s">
        <v>3</v>
      </c>
      <c r="Z22" s="35" t="s">
        <v>6</v>
      </c>
      <c r="AA22" s="136" t="s">
        <v>87</v>
      </c>
      <c r="AB22" s="78" t="s">
        <v>2</v>
      </c>
      <c r="AC22" s="136" t="s">
        <v>87</v>
      </c>
      <c r="AD22" s="78" t="s">
        <v>2</v>
      </c>
      <c r="AE22" s="136" t="s">
        <v>87</v>
      </c>
      <c r="AF22" s="136" t="s">
        <v>87</v>
      </c>
      <c r="AG22" s="136" t="s">
        <v>87</v>
      </c>
      <c r="AH22" s="136" t="s">
        <v>87</v>
      </c>
      <c r="AI22" s="136" t="s">
        <v>87</v>
      </c>
      <c r="AJ22" s="136" t="s">
        <v>87</v>
      </c>
      <c r="AK22" s="136" t="s">
        <v>87</v>
      </c>
      <c r="AL22" s="136" t="s">
        <v>87</v>
      </c>
      <c r="AM22" s="137" t="s">
        <v>87</v>
      </c>
      <c r="AN22" s="136" t="s">
        <v>87</v>
      </c>
      <c r="AO22" s="136" t="s">
        <v>87</v>
      </c>
      <c r="AP22" s="136" t="s">
        <v>87</v>
      </c>
      <c r="AQ22" s="136" t="s">
        <v>87</v>
      </c>
      <c r="AR22" s="42" t="s">
        <v>3</v>
      </c>
      <c r="AS22" s="42" t="s">
        <v>3</v>
      </c>
      <c r="AT22" s="36" t="s">
        <v>3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48" t="s">
        <v>87</v>
      </c>
      <c r="D23" s="179" t="s">
        <v>87</v>
      </c>
      <c r="E23" s="179" t="s">
        <v>87</v>
      </c>
      <c r="F23" s="179" t="s">
        <v>87</v>
      </c>
      <c r="G23" s="179" t="s">
        <v>87</v>
      </c>
      <c r="H23" s="179" t="s">
        <v>87</v>
      </c>
      <c r="I23" s="179" t="s">
        <v>87</v>
      </c>
      <c r="J23" s="179" t="s">
        <v>87</v>
      </c>
      <c r="K23" s="179" t="s">
        <v>87</v>
      </c>
      <c r="L23" s="78" t="s">
        <v>2</v>
      </c>
      <c r="M23" s="179" t="s">
        <v>87</v>
      </c>
      <c r="N23" s="179" t="s">
        <v>87</v>
      </c>
      <c r="O23" s="179" t="s">
        <v>87</v>
      </c>
      <c r="P23" s="179" t="s">
        <v>87</v>
      </c>
      <c r="Q23" s="179" t="s">
        <v>87</v>
      </c>
      <c r="R23" s="179" t="s">
        <v>87</v>
      </c>
      <c r="S23" s="179" t="s">
        <v>87</v>
      </c>
      <c r="T23" s="148" t="s">
        <v>87</v>
      </c>
      <c r="U23" s="130" t="s">
        <v>2</v>
      </c>
      <c r="V23" s="179" t="s">
        <v>87</v>
      </c>
      <c r="W23" s="35" t="s">
        <v>3</v>
      </c>
      <c r="X23" s="35" t="s">
        <v>3</v>
      </c>
      <c r="Y23" s="35" t="s">
        <v>3</v>
      </c>
      <c r="Z23" s="35" t="s">
        <v>6</v>
      </c>
      <c r="AA23" s="173" t="s">
        <v>87</v>
      </c>
      <c r="AB23" s="173" t="s">
        <v>87</v>
      </c>
      <c r="AC23" s="173" t="s">
        <v>87</v>
      </c>
      <c r="AD23" s="173" t="s">
        <v>87</v>
      </c>
      <c r="AE23" s="173" t="s">
        <v>87</v>
      </c>
      <c r="AF23" s="173" t="s">
        <v>87</v>
      </c>
      <c r="AG23" s="173" t="s">
        <v>87</v>
      </c>
      <c r="AH23" s="173" t="s">
        <v>87</v>
      </c>
      <c r="AI23" s="173" t="s">
        <v>87</v>
      </c>
      <c r="AJ23" s="173" t="s">
        <v>87</v>
      </c>
      <c r="AK23" s="173" t="s">
        <v>87</v>
      </c>
      <c r="AL23" s="173" t="s">
        <v>87</v>
      </c>
      <c r="AM23" s="136" t="s">
        <v>87</v>
      </c>
      <c r="AN23" s="173" t="s">
        <v>87</v>
      </c>
      <c r="AO23" s="173" t="s">
        <v>87</v>
      </c>
      <c r="AP23" s="173" t="s">
        <v>87</v>
      </c>
      <c r="AQ23" s="173" t="s">
        <v>87</v>
      </c>
      <c r="AR23" s="42" t="s">
        <v>3</v>
      </c>
      <c r="AS23" s="42" t="s">
        <v>3</v>
      </c>
      <c r="AT23" s="36" t="s">
        <v>3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s="72" customFormat="1" ht="14.25" customHeight="1" thickBot="1" x14ac:dyDescent="0.2">
      <c r="A24" s="162"/>
      <c r="B24" s="152" t="s">
        <v>4</v>
      </c>
      <c r="C24" s="179" t="s">
        <v>87</v>
      </c>
      <c r="D24" s="178" t="s">
        <v>87</v>
      </c>
      <c r="E24" s="178" t="s">
        <v>87</v>
      </c>
      <c r="F24" s="178" t="s">
        <v>87</v>
      </c>
      <c r="G24" s="178" t="s">
        <v>87</v>
      </c>
      <c r="H24" s="178" t="s">
        <v>87</v>
      </c>
      <c r="I24" s="178" t="s">
        <v>87</v>
      </c>
      <c r="J24" s="178" t="s">
        <v>87</v>
      </c>
      <c r="K24" s="178" t="s">
        <v>87</v>
      </c>
      <c r="L24" s="180" t="s">
        <v>87</v>
      </c>
      <c r="M24" s="178" t="s">
        <v>87</v>
      </c>
      <c r="N24" s="178" t="s">
        <v>87</v>
      </c>
      <c r="O24" s="178" t="s">
        <v>87</v>
      </c>
      <c r="P24" s="178" t="s">
        <v>87</v>
      </c>
      <c r="Q24" s="178" t="s">
        <v>87</v>
      </c>
      <c r="R24" s="178" t="s">
        <v>87</v>
      </c>
      <c r="S24" s="178" t="s">
        <v>87</v>
      </c>
      <c r="T24" s="148" t="s">
        <v>87</v>
      </c>
      <c r="U24" s="130" t="s">
        <v>2</v>
      </c>
      <c r="V24" s="178" t="s">
        <v>87</v>
      </c>
      <c r="W24" s="35" t="s">
        <v>3</v>
      </c>
      <c r="X24" s="35" t="s">
        <v>3</v>
      </c>
      <c r="Y24" s="35" t="s">
        <v>6</v>
      </c>
      <c r="Z24" s="35" t="s">
        <v>6</v>
      </c>
      <c r="AA24" s="137" t="s">
        <v>87</v>
      </c>
      <c r="AB24" s="137" t="s">
        <v>87</v>
      </c>
      <c r="AC24" s="137" t="s">
        <v>87</v>
      </c>
      <c r="AD24" s="137" t="s">
        <v>87</v>
      </c>
      <c r="AE24" s="137" t="s">
        <v>87</v>
      </c>
      <c r="AF24" s="137" t="s">
        <v>87</v>
      </c>
      <c r="AG24" s="137" t="s">
        <v>87</v>
      </c>
      <c r="AH24" s="137" t="s">
        <v>87</v>
      </c>
      <c r="AI24" s="137" t="s">
        <v>87</v>
      </c>
      <c r="AJ24" s="137" t="s">
        <v>87</v>
      </c>
      <c r="AK24" s="173" t="s">
        <v>87</v>
      </c>
      <c r="AL24" s="175" t="s">
        <v>87</v>
      </c>
      <c r="AM24" s="175" t="s">
        <v>87</v>
      </c>
      <c r="AN24" s="137" t="s">
        <v>87</v>
      </c>
      <c r="AO24" s="137" t="s">
        <v>87</v>
      </c>
      <c r="AP24" s="137" t="s">
        <v>87</v>
      </c>
      <c r="AQ24" s="173" t="s">
        <v>87</v>
      </c>
      <c r="AR24" s="44" t="s">
        <v>3</v>
      </c>
      <c r="AS24" s="42" t="s">
        <v>3</v>
      </c>
      <c r="AT24" s="61" t="s">
        <v>3</v>
      </c>
      <c r="AU24" s="42" t="s">
        <v>6</v>
      </c>
      <c r="AV24" s="42" t="s">
        <v>6</v>
      </c>
      <c r="AW24" s="42" t="s">
        <v>6</v>
      </c>
      <c r="AX24" s="42" t="s">
        <v>6</v>
      </c>
      <c r="AY24" s="42" t="s">
        <v>6</v>
      </c>
      <c r="AZ24" s="42" t="s">
        <v>6</v>
      </c>
      <c r="BA24" s="42" t="s">
        <v>6</v>
      </c>
      <c r="BB24" s="42" t="s">
        <v>6</v>
      </c>
      <c r="BC24" s="171" t="s">
        <v>4</v>
      </c>
      <c r="BD24" s="116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</row>
    <row r="25" spans="1:67" s="73" customFormat="1" ht="14.25" customHeight="1" thickBot="1" x14ac:dyDescent="0.2">
      <c r="A25" s="157">
        <v>3</v>
      </c>
      <c r="B25" s="125" t="s">
        <v>4</v>
      </c>
      <c r="C25" s="187" t="s">
        <v>4</v>
      </c>
      <c r="D25" s="143" t="s">
        <v>86</v>
      </c>
      <c r="E25" s="143" t="s">
        <v>86</v>
      </c>
      <c r="F25" s="143" t="s">
        <v>86</v>
      </c>
      <c r="G25" s="143" t="s">
        <v>86</v>
      </c>
      <c r="H25" s="143" t="s">
        <v>86</v>
      </c>
      <c r="I25" s="143" t="s">
        <v>86</v>
      </c>
      <c r="J25" s="143" t="s">
        <v>86</v>
      </c>
      <c r="K25" s="143" t="s">
        <v>86</v>
      </c>
      <c r="L25" s="143" t="s">
        <v>86</v>
      </c>
      <c r="M25" s="143" t="s">
        <v>86</v>
      </c>
      <c r="N25" s="143" t="s">
        <v>86</v>
      </c>
      <c r="O25" s="143" t="s">
        <v>86</v>
      </c>
      <c r="P25" s="37" t="s">
        <v>3</v>
      </c>
      <c r="Q25" s="37" t="s">
        <v>3</v>
      </c>
      <c r="R25" s="37" t="s">
        <v>3</v>
      </c>
      <c r="S25" s="37" t="s">
        <v>6</v>
      </c>
      <c r="T25" s="129" t="s">
        <v>86</v>
      </c>
      <c r="U25" s="125" t="s">
        <v>2</v>
      </c>
      <c r="V25" s="125" t="s">
        <v>2</v>
      </c>
      <c r="W25" s="129" t="s">
        <v>86</v>
      </c>
      <c r="X25" s="129" t="s">
        <v>86</v>
      </c>
      <c r="Y25" s="129" t="s">
        <v>86</v>
      </c>
      <c r="Z25" s="129" t="s">
        <v>86</v>
      </c>
      <c r="AA25" s="129" t="s">
        <v>86</v>
      </c>
      <c r="AB25" s="129" t="s">
        <v>86</v>
      </c>
      <c r="AC25" s="129" t="s">
        <v>86</v>
      </c>
      <c r="AD25" s="129" t="s">
        <v>86</v>
      </c>
      <c r="AE25" s="129" t="s">
        <v>86</v>
      </c>
      <c r="AF25" s="129" t="s">
        <v>86</v>
      </c>
      <c r="AG25" s="129" t="s">
        <v>86</v>
      </c>
      <c r="AH25" s="129" t="s">
        <v>86</v>
      </c>
      <c r="AI25" s="129" t="s">
        <v>86</v>
      </c>
      <c r="AJ25" s="129" t="s">
        <v>86</v>
      </c>
      <c r="AK25" s="129" t="s">
        <v>86</v>
      </c>
      <c r="AL25" s="129" t="s">
        <v>86</v>
      </c>
      <c r="AM25" s="129" t="s">
        <v>86</v>
      </c>
      <c r="AN25" s="29" t="s">
        <v>3</v>
      </c>
      <c r="AO25" s="29" t="s">
        <v>3</v>
      </c>
      <c r="AP25" s="62" t="s">
        <v>3</v>
      </c>
      <c r="AQ25" s="62" t="s">
        <v>3</v>
      </c>
      <c r="AR25" s="129"/>
      <c r="AS25" s="129"/>
      <c r="AT25" s="129"/>
      <c r="AU25" s="41" t="s">
        <v>6</v>
      </c>
      <c r="AV25" s="41" t="s">
        <v>6</v>
      </c>
      <c r="AW25" s="41" t="s">
        <v>6</v>
      </c>
      <c r="AX25" s="41" t="s">
        <v>6</v>
      </c>
      <c r="AY25" s="41" t="s">
        <v>6</v>
      </c>
      <c r="AZ25" s="41" t="s">
        <v>6</v>
      </c>
      <c r="BA25" s="41" t="s">
        <v>6</v>
      </c>
      <c r="BB25" s="41" t="s">
        <v>6</v>
      </c>
      <c r="BC25" s="70" t="s">
        <v>6</v>
      </c>
      <c r="BD25" s="115">
        <f>BE25+BF25+BG25+BH25+BK25+BL25+BJ25</f>
        <v>40.428571428571423</v>
      </c>
      <c r="BE25" s="118">
        <f>BO25-BJ25-BL25-BK25-BK25-BH25-BG25-BF25-BM25-BN25</f>
        <v>33.285714285714278</v>
      </c>
      <c r="BF25" s="88">
        <f>COUNTIF(C25:BC31,"Э")/7</f>
        <v>7.1428571428571432</v>
      </c>
      <c r="BG25" s="88">
        <f>COUNTIF(C25:BC31,"У")/7</f>
        <v>0</v>
      </c>
      <c r="BH25" s="88">
        <f>COUNTIF(C25:BC31,"П")/7</f>
        <v>0</v>
      </c>
      <c r="BI25" s="88">
        <v>4</v>
      </c>
      <c r="BJ25" s="88">
        <v>0</v>
      </c>
      <c r="BK25" s="88">
        <v>0</v>
      </c>
      <c r="BL25" s="88">
        <f>COUNTIF(C25:BC31,"Д")/7</f>
        <v>0</v>
      </c>
      <c r="BM25" s="88">
        <f>COUNTIF(C25:BC31,"К")/7</f>
        <v>9.8571428571428577</v>
      </c>
      <c r="BN25" s="88">
        <f>COUNTIF(C25:BC31,"~*")/7</f>
        <v>2</v>
      </c>
      <c r="BO25" s="88">
        <f xml:space="preserve"> COUNTIF(C9:BC9, "**")+1 - COUNTIF(C25:BC31,"==")/7</f>
        <v>52.285714285714285</v>
      </c>
    </row>
    <row r="26" spans="1:67" ht="14.25" customHeight="1" thickBot="1" x14ac:dyDescent="0.2">
      <c r="A26" s="162"/>
      <c r="B26" s="130" t="s">
        <v>4</v>
      </c>
      <c r="C26" s="188" t="s">
        <v>4</v>
      </c>
      <c r="D26" s="147" t="s">
        <v>86</v>
      </c>
      <c r="E26" s="147" t="s">
        <v>86</v>
      </c>
      <c r="F26" s="147" t="s">
        <v>86</v>
      </c>
      <c r="G26" s="147" t="s">
        <v>86</v>
      </c>
      <c r="H26" s="147" t="s">
        <v>86</v>
      </c>
      <c r="I26" s="147" t="s">
        <v>86</v>
      </c>
      <c r="J26" s="147" t="s">
        <v>86</v>
      </c>
      <c r="K26" s="147" t="s">
        <v>86</v>
      </c>
      <c r="L26" s="147" t="s">
        <v>86</v>
      </c>
      <c r="M26" s="147" t="s">
        <v>86</v>
      </c>
      <c r="N26" s="147" t="s">
        <v>86</v>
      </c>
      <c r="O26" s="147" t="s">
        <v>86</v>
      </c>
      <c r="P26" s="35" t="s">
        <v>3</v>
      </c>
      <c r="Q26" s="35" t="s">
        <v>3</v>
      </c>
      <c r="R26" s="35" t="s">
        <v>3</v>
      </c>
      <c r="S26" s="35" t="s">
        <v>6</v>
      </c>
      <c r="T26" s="135" t="s">
        <v>86</v>
      </c>
      <c r="U26" s="130" t="s">
        <v>2</v>
      </c>
      <c r="V26" s="135" t="s">
        <v>86</v>
      </c>
      <c r="W26" s="135" t="s">
        <v>86</v>
      </c>
      <c r="X26" s="135" t="s">
        <v>86</v>
      </c>
      <c r="Y26" s="135" t="s">
        <v>86</v>
      </c>
      <c r="Z26" s="135" t="s">
        <v>86</v>
      </c>
      <c r="AA26" s="135" t="s">
        <v>86</v>
      </c>
      <c r="AB26" s="135" t="s">
        <v>86</v>
      </c>
      <c r="AC26" s="135" t="s">
        <v>86</v>
      </c>
      <c r="AD26" s="135" t="s">
        <v>86</v>
      </c>
      <c r="AE26" s="135" t="s">
        <v>86</v>
      </c>
      <c r="AF26" s="135" t="s">
        <v>86</v>
      </c>
      <c r="AG26" s="135" t="s">
        <v>86</v>
      </c>
      <c r="AH26" s="135" t="s">
        <v>86</v>
      </c>
      <c r="AI26" s="135" t="s">
        <v>86</v>
      </c>
      <c r="AJ26" s="135" t="s">
        <v>86</v>
      </c>
      <c r="AK26" s="135" t="s">
        <v>86</v>
      </c>
      <c r="AL26" s="135" t="s">
        <v>86</v>
      </c>
      <c r="AM26" s="135" t="s">
        <v>86</v>
      </c>
      <c r="AN26" s="6" t="s">
        <v>3</v>
      </c>
      <c r="AO26" s="6" t="s">
        <v>3</v>
      </c>
      <c r="AP26" s="36" t="s">
        <v>3</v>
      </c>
      <c r="AQ26" s="62" t="s">
        <v>3</v>
      </c>
      <c r="AR26" s="135"/>
      <c r="AS26" s="135"/>
      <c r="AT26" s="135"/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69" t="s">
        <v>6</v>
      </c>
      <c r="BD26" s="116"/>
      <c r="BE26" s="11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thickBot="1" x14ac:dyDescent="0.2">
      <c r="A27" s="162"/>
      <c r="B27" s="130" t="s">
        <v>4</v>
      </c>
      <c r="C27" s="188" t="s">
        <v>4</v>
      </c>
      <c r="D27" s="147" t="s">
        <v>86</v>
      </c>
      <c r="E27" s="147" t="s">
        <v>86</v>
      </c>
      <c r="F27" s="147" t="s">
        <v>86</v>
      </c>
      <c r="G27" s="147" t="s">
        <v>86</v>
      </c>
      <c r="H27" s="147" t="s">
        <v>86</v>
      </c>
      <c r="I27" s="147" t="s">
        <v>86</v>
      </c>
      <c r="J27" s="147" t="s">
        <v>86</v>
      </c>
      <c r="K27" s="147" t="s">
        <v>86</v>
      </c>
      <c r="L27" s="147" t="s">
        <v>86</v>
      </c>
      <c r="M27" s="147" t="s">
        <v>86</v>
      </c>
      <c r="N27" s="147" t="s">
        <v>86</v>
      </c>
      <c r="O27" s="147" t="s">
        <v>86</v>
      </c>
      <c r="P27" s="35" t="s">
        <v>3</v>
      </c>
      <c r="Q27" s="35" t="s">
        <v>3</v>
      </c>
      <c r="R27" s="35" t="s">
        <v>3</v>
      </c>
      <c r="S27" s="35" t="s">
        <v>6</v>
      </c>
      <c r="T27" s="135" t="s">
        <v>86</v>
      </c>
      <c r="U27" s="130" t="s">
        <v>2</v>
      </c>
      <c r="V27" s="135" t="s">
        <v>86</v>
      </c>
      <c r="W27" s="135" t="s">
        <v>86</v>
      </c>
      <c r="X27" s="135" t="s">
        <v>86</v>
      </c>
      <c r="Y27" s="135" t="s">
        <v>86</v>
      </c>
      <c r="Z27" s="135" t="s">
        <v>86</v>
      </c>
      <c r="AA27" s="135" t="s">
        <v>86</v>
      </c>
      <c r="AB27" s="135" t="s">
        <v>86</v>
      </c>
      <c r="AC27" s="135" t="s">
        <v>86</v>
      </c>
      <c r="AD27" s="135" t="s">
        <v>86</v>
      </c>
      <c r="AE27" s="135" t="s">
        <v>86</v>
      </c>
      <c r="AF27" s="135" t="s">
        <v>86</v>
      </c>
      <c r="AG27" s="135" t="s">
        <v>86</v>
      </c>
      <c r="AH27" s="135" t="s">
        <v>86</v>
      </c>
      <c r="AI27" s="135" t="s">
        <v>86</v>
      </c>
      <c r="AJ27" s="135" t="s">
        <v>86</v>
      </c>
      <c r="AK27" s="135" t="s">
        <v>86</v>
      </c>
      <c r="AL27" s="78" t="s">
        <v>2</v>
      </c>
      <c r="AM27" s="135" t="s">
        <v>86</v>
      </c>
      <c r="AN27" s="6" t="s">
        <v>3</v>
      </c>
      <c r="AO27" s="6" t="s">
        <v>3</v>
      </c>
      <c r="AP27" s="36" t="s">
        <v>3</v>
      </c>
      <c r="AQ27" s="62" t="s">
        <v>3</v>
      </c>
      <c r="AR27" s="78" t="s">
        <v>2</v>
      </c>
      <c r="AS27" s="135"/>
      <c r="AT27" s="135"/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69" t="s">
        <v>6</v>
      </c>
      <c r="BD27" s="116"/>
      <c r="BE27" s="11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88" t="s">
        <v>4</v>
      </c>
      <c r="D28" s="147" t="s">
        <v>86</v>
      </c>
      <c r="E28" s="147" t="s">
        <v>86</v>
      </c>
      <c r="F28" s="147" t="s">
        <v>86</v>
      </c>
      <c r="G28" s="147" t="s">
        <v>86</v>
      </c>
      <c r="H28" s="147" t="s">
        <v>86</v>
      </c>
      <c r="I28" s="147" t="s">
        <v>86</v>
      </c>
      <c r="J28" s="147" t="s">
        <v>86</v>
      </c>
      <c r="K28" s="147" t="s">
        <v>86</v>
      </c>
      <c r="L28" s="147" t="s">
        <v>86</v>
      </c>
      <c r="M28" s="147" t="s">
        <v>86</v>
      </c>
      <c r="N28" s="147" t="s">
        <v>86</v>
      </c>
      <c r="O28" s="35" t="s">
        <v>3</v>
      </c>
      <c r="P28" s="35" t="s">
        <v>3</v>
      </c>
      <c r="Q28" s="35" t="s">
        <v>3</v>
      </c>
      <c r="R28" s="35" t="s">
        <v>3</v>
      </c>
      <c r="S28" s="35" t="s">
        <v>6</v>
      </c>
      <c r="T28" s="135" t="s">
        <v>86</v>
      </c>
      <c r="U28" s="130" t="s">
        <v>2</v>
      </c>
      <c r="V28" s="135" t="s">
        <v>86</v>
      </c>
      <c r="W28" s="135" t="s">
        <v>86</v>
      </c>
      <c r="X28" s="135" t="s">
        <v>86</v>
      </c>
      <c r="Y28" s="135" t="s">
        <v>86</v>
      </c>
      <c r="Z28" s="135" t="s">
        <v>86</v>
      </c>
      <c r="AA28" s="135" t="s">
        <v>86</v>
      </c>
      <c r="AB28" s="135" t="s">
        <v>86</v>
      </c>
      <c r="AC28" s="135" t="s">
        <v>86</v>
      </c>
      <c r="AD28" s="135" t="s">
        <v>86</v>
      </c>
      <c r="AE28" s="135" t="s">
        <v>86</v>
      </c>
      <c r="AF28" s="135" t="s">
        <v>86</v>
      </c>
      <c r="AG28" s="135" t="s">
        <v>86</v>
      </c>
      <c r="AH28" s="135" t="s">
        <v>86</v>
      </c>
      <c r="AI28" s="135" t="s">
        <v>86</v>
      </c>
      <c r="AJ28" s="135" t="s">
        <v>86</v>
      </c>
      <c r="AK28" s="135" t="s">
        <v>86</v>
      </c>
      <c r="AL28" s="135" t="s">
        <v>86</v>
      </c>
      <c r="AM28" s="78" t="s">
        <v>2</v>
      </c>
      <c r="AN28" s="6" t="s">
        <v>3</v>
      </c>
      <c r="AO28" s="6" t="s">
        <v>3</v>
      </c>
      <c r="AP28" s="36" t="s">
        <v>3</v>
      </c>
      <c r="AQ28" s="62" t="s">
        <v>3</v>
      </c>
      <c r="AR28" s="135"/>
      <c r="AS28" s="135"/>
      <c r="AT28" s="135"/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69" t="s">
        <v>6</v>
      </c>
      <c r="BD28" s="116"/>
      <c r="BE28" s="11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147" t="s">
        <v>86</v>
      </c>
      <c r="D29" s="147" t="s">
        <v>86</v>
      </c>
      <c r="E29" s="147" t="s">
        <v>86</v>
      </c>
      <c r="F29" s="147" t="s">
        <v>86</v>
      </c>
      <c r="G29" s="147" t="s">
        <v>86</v>
      </c>
      <c r="H29" s="147" t="s">
        <v>86</v>
      </c>
      <c r="I29" s="147" t="s">
        <v>86</v>
      </c>
      <c r="J29" s="147" t="s">
        <v>86</v>
      </c>
      <c r="K29" s="147" t="s">
        <v>86</v>
      </c>
      <c r="L29" s="147" t="s">
        <v>86</v>
      </c>
      <c r="M29" s="147" t="s">
        <v>86</v>
      </c>
      <c r="N29" s="147" t="s">
        <v>86</v>
      </c>
      <c r="O29" s="35" t="s">
        <v>3</v>
      </c>
      <c r="P29" s="35" t="s">
        <v>3</v>
      </c>
      <c r="Q29" s="35" t="s">
        <v>3</v>
      </c>
      <c r="R29" s="35" t="s">
        <v>3</v>
      </c>
      <c r="S29" s="35" t="s">
        <v>6</v>
      </c>
      <c r="T29" s="135" t="s">
        <v>86</v>
      </c>
      <c r="U29" s="130" t="s">
        <v>2</v>
      </c>
      <c r="V29" s="135" t="s">
        <v>86</v>
      </c>
      <c r="W29" s="135" t="s">
        <v>86</v>
      </c>
      <c r="X29" s="135" t="s">
        <v>86</v>
      </c>
      <c r="Y29" s="135" t="s">
        <v>86</v>
      </c>
      <c r="Z29" s="135" t="s">
        <v>86</v>
      </c>
      <c r="AA29" s="135" t="s">
        <v>86</v>
      </c>
      <c r="AB29" s="78" t="s">
        <v>2</v>
      </c>
      <c r="AC29" s="135" t="s">
        <v>86</v>
      </c>
      <c r="AD29" s="78" t="s">
        <v>2</v>
      </c>
      <c r="AE29" s="135" t="s">
        <v>86</v>
      </c>
      <c r="AF29" s="135" t="s">
        <v>86</v>
      </c>
      <c r="AG29" s="135" t="s">
        <v>86</v>
      </c>
      <c r="AH29" s="135" t="s">
        <v>86</v>
      </c>
      <c r="AI29" s="135" t="s">
        <v>86</v>
      </c>
      <c r="AJ29" s="135" t="s">
        <v>86</v>
      </c>
      <c r="AK29" s="135" t="s">
        <v>86</v>
      </c>
      <c r="AL29" s="135" t="s">
        <v>86</v>
      </c>
      <c r="AM29" s="135" t="s">
        <v>86</v>
      </c>
      <c r="AN29" s="6" t="s">
        <v>3</v>
      </c>
      <c r="AO29" s="6" t="s">
        <v>3</v>
      </c>
      <c r="AP29" s="36" t="s">
        <v>3</v>
      </c>
      <c r="AQ29" s="135"/>
      <c r="AR29" s="135"/>
      <c r="AS29" s="135"/>
      <c r="AT29" s="135"/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69" t="s">
        <v>6</v>
      </c>
      <c r="BD29" s="116"/>
      <c r="BE29" s="11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147" t="s">
        <v>86</v>
      </c>
      <c r="D30" s="147" t="s">
        <v>86</v>
      </c>
      <c r="E30" s="147" t="s">
        <v>86</v>
      </c>
      <c r="F30" s="147" t="s">
        <v>86</v>
      </c>
      <c r="G30" s="147" t="s">
        <v>86</v>
      </c>
      <c r="H30" s="147" t="s">
        <v>86</v>
      </c>
      <c r="I30" s="147" t="s">
        <v>86</v>
      </c>
      <c r="J30" s="147" t="s">
        <v>86</v>
      </c>
      <c r="K30" s="147" t="s">
        <v>86</v>
      </c>
      <c r="L30" s="78" t="s">
        <v>2</v>
      </c>
      <c r="M30" s="147" t="s">
        <v>86</v>
      </c>
      <c r="N30" s="147" t="s">
        <v>86</v>
      </c>
      <c r="O30" s="35" t="s">
        <v>3</v>
      </c>
      <c r="P30" s="35" t="s">
        <v>3</v>
      </c>
      <c r="Q30" s="35" t="s">
        <v>3</v>
      </c>
      <c r="R30" s="35" t="s">
        <v>3</v>
      </c>
      <c r="S30" s="35" t="s">
        <v>6</v>
      </c>
      <c r="T30" s="135" t="s">
        <v>86</v>
      </c>
      <c r="U30" s="130" t="s">
        <v>2</v>
      </c>
      <c r="V30" s="135" t="s">
        <v>86</v>
      </c>
      <c r="W30" s="135" t="s">
        <v>86</v>
      </c>
      <c r="X30" s="135" t="s">
        <v>86</v>
      </c>
      <c r="Y30" s="135" t="s">
        <v>86</v>
      </c>
      <c r="Z30" s="135" t="s">
        <v>86</v>
      </c>
      <c r="AA30" s="135" t="s">
        <v>86</v>
      </c>
      <c r="AB30" s="135" t="s">
        <v>86</v>
      </c>
      <c r="AC30" s="135" t="s">
        <v>86</v>
      </c>
      <c r="AD30" s="135" t="s">
        <v>86</v>
      </c>
      <c r="AE30" s="135" t="s">
        <v>86</v>
      </c>
      <c r="AF30" s="135" t="s">
        <v>86</v>
      </c>
      <c r="AG30" s="135" t="s">
        <v>86</v>
      </c>
      <c r="AH30" s="135" t="s">
        <v>86</v>
      </c>
      <c r="AI30" s="135" t="s">
        <v>86</v>
      </c>
      <c r="AJ30" s="135" t="s">
        <v>86</v>
      </c>
      <c r="AK30" s="135" t="s">
        <v>86</v>
      </c>
      <c r="AL30" s="135" t="s">
        <v>86</v>
      </c>
      <c r="AM30" s="135" t="s">
        <v>86</v>
      </c>
      <c r="AN30" s="6" t="s">
        <v>3</v>
      </c>
      <c r="AO30" s="6" t="s">
        <v>3</v>
      </c>
      <c r="AP30" s="36" t="s">
        <v>3</v>
      </c>
      <c r="AQ30" s="135"/>
      <c r="AR30" s="135"/>
      <c r="AS30" s="135"/>
      <c r="AT30" s="135"/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69" t="s">
        <v>6</v>
      </c>
      <c r="BD30" s="116"/>
      <c r="BE30" s="11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s="74" customFormat="1" ht="14.25" customHeight="1" thickBot="1" x14ac:dyDescent="0.2">
      <c r="A31" s="167"/>
      <c r="B31" s="138" t="s">
        <v>4</v>
      </c>
      <c r="C31" s="153" t="s">
        <v>86</v>
      </c>
      <c r="D31" s="153" t="s">
        <v>86</v>
      </c>
      <c r="E31" s="153" t="s">
        <v>86</v>
      </c>
      <c r="F31" s="153" t="s">
        <v>86</v>
      </c>
      <c r="G31" s="153" t="s">
        <v>86</v>
      </c>
      <c r="H31" s="153" t="s">
        <v>86</v>
      </c>
      <c r="I31" s="153" t="s">
        <v>86</v>
      </c>
      <c r="J31" s="153" t="s">
        <v>86</v>
      </c>
      <c r="K31" s="153" t="s">
        <v>86</v>
      </c>
      <c r="L31" s="153" t="s">
        <v>86</v>
      </c>
      <c r="M31" s="153" t="s">
        <v>86</v>
      </c>
      <c r="N31" s="153" t="s">
        <v>86</v>
      </c>
      <c r="O31" s="35" t="s">
        <v>3</v>
      </c>
      <c r="P31" s="35" t="s">
        <v>3</v>
      </c>
      <c r="Q31" s="35" t="s">
        <v>3</v>
      </c>
      <c r="R31" s="35" t="s">
        <v>3</v>
      </c>
      <c r="S31" s="35" t="s">
        <v>6</v>
      </c>
      <c r="T31" s="135" t="s">
        <v>86</v>
      </c>
      <c r="U31" s="152" t="s">
        <v>2</v>
      </c>
      <c r="V31" s="135" t="s">
        <v>86</v>
      </c>
      <c r="W31" s="135" t="s">
        <v>86</v>
      </c>
      <c r="X31" s="135" t="s">
        <v>86</v>
      </c>
      <c r="Y31" s="135" t="s">
        <v>86</v>
      </c>
      <c r="Z31" s="135" t="s">
        <v>86</v>
      </c>
      <c r="AA31" s="135" t="s">
        <v>86</v>
      </c>
      <c r="AB31" s="135" t="s">
        <v>86</v>
      </c>
      <c r="AC31" s="135" t="s">
        <v>86</v>
      </c>
      <c r="AD31" s="135" t="s">
        <v>86</v>
      </c>
      <c r="AE31" s="135" t="s">
        <v>86</v>
      </c>
      <c r="AF31" s="135" t="s">
        <v>86</v>
      </c>
      <c r="AG31" s="135" t="s">
        <v>86</v>
      </c>
      <c r="AH31" s="135" t="s">
        <v>86</v>
      </c>
      <c r="AI31" s="135" t="s">
        <v>86</v>
      </c>
      <c r="AJ31" s="135" t="s">
        <v>86</v>
      </c>
      <c r="AK31" s="135" t="s">
        <v>86</v>
      </c>
      <c r="AL31" s="135" t="s">
        <v>86</v>
      </c>
      <c r="AM31" s="135" t="s">
        <v>86</v>
      </c>
      <c r="AN31" s="6" t="s">
        <v>3</v>
      </c>
      <c r="AO31" s="6" t="s">
        <v>3</v>
      </c>
      <c r="AP31" s="61" t="s">
        <v>3</v>
      </c>
      <c r="AQ31" s="135"/>
      <c r="AR31" s="135"/>
      <c r="AS31" s="135"/>
      <c r="AT31" s="135"/>
      <c r="AU31" s="42" t="s">
        <v>6</v>
      </c>
      <c r="AV31" s="42" t="s">
        <v>6</v>
      </c>
      <c r="AW31" s="42" t="s">
        <v>6</v>
      </c>
      <c r="AX31" s="44" t="s">
        <v>6</v>
      </c>
      <c r="AY31" s="44" t="s">
        <v>6</v>
      </c>
      <c r="AZ31" s="44" t="s">
        <v>6</v>
      </c>
      <c r="BA31" s="44" t="s">
        <v>6</v>
      </c>
      <c r="BB31" s="44" t="s">
        <v>6</v>
      </c>
      <c r="BC31" s="171" t="s">
        <v>4</v>
      </c>
      <c r="BD31" s="117"/>
      <c r="BE31" s="12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s="31" customFormat="1" ht="14.25" customHeight="1" x14ac:dyDescent="0.15">
      <c r="A32" s="157">
        <v>5</v>
      </c>
      <c r="B32" s="131" t="s">
        <v>4</v>
      </c>
      <c r="C32" s="189" t="s">
        <v>4</v>
      </c>
      <c r="D32" s="190" t="s">
        <v>86</v>
      </c>
      <c r="E32" s="190" t="s">
        <v>86</v>
      </c>
      <c r="F32" s="190" t="s">
        <v>86</v>
      </c>
      <c r="G32" s="190" t="s">
        <v>86</v>
      </c>
      <c r="H32" s="190" t="s">
        <v>86</v>
      </c>
      <c r="I32" s="190" t="s">
        <v>86</v>
      </c>
      <c r="J32" s="190" t="s">
        <v>86</v>
      </c>
      <c r="K32" s="190" t="s">
        <v>86</v>
      </c>
      <c r="L32" s="143" t="s">
        <v>86</v>
      </c>
      <c r="M32" s="143" t="s">
        <v>86</v>
      </c>
      <c r="N32" s="143" t="s">
        <v>86</v>
      </c>
      <c r="O32" s="143" t="s">
        <v>86</v>
      </c>
      <c r="P32" s="37" t="s">
        <v>3</v>
      </c>
      <c r="Q32" s="37" t="s">
        <v>3</v>
      </c>
      <c r="R32" s="37" t="s">
        <v>3</v>
      </c>
      <c r="S32" s="37" t="s">
        <v>6</v>
      </c>
      <c r="T32" s="129" t="s">
        <v>86</v>
      </c>
      <c r="U32" s="125" t="s">
        <v>2</v>
      </c>
      <c r="V32" s="125" t="s">
        <v>2</v>
      </c>
      <c r="W32" s="129" t="s">
        <v>86</v>
      </c>
      <c r="X32" s="129" t="s">
        <v>86</v>
      </c>
      <c r="Y32" s="129" t="s">
        <v>86</v>
      </c>
      <c r="Z32" s="129" t="s">
        <v>86</v>
      </c>
      <c r="AA32" s="129" t="s">
        <v>86</v>
      </c>
      <c r="AB32" s="129" t="s">
        <v>86</v>
      </c>
      <c r="AC32" s="129" t="s">
        <v>86</v>
      </c>
      <c r="AD32" s="129" t="s">
        <v>86</v>
      </c>
      <c r="AE32" s="129" t="s">
        <v>86</v>
      </c>
      <c r="AF32" s="129" t="s">
        <v>86</v>
      </c>
      <c r="AG32" s="62" t="s">
        <v>3</v>
      </c>
      <c r="AH32" s="62" t="s">
        <v>3</v>
      </c>
      <c r="AI32" s="62" t="s">
        <v>3</v>
      </c>
      <c r="AJ32" s="62" t="s">
        <v>3</v>
      </c>
      <c r="AK32" s="129" t="s">
        <v>86</v>
      </c>
      <c r="AL32" s="129" t="s">
        <v>86</v>
      </c>
      <c r="AM32" s="129" t="s">
        <v>86</v>
      </c>
      <c r="AN32" s="70" t="s">
        <v>6</v>
      </c>
      <c r="AO32" s="41" t="s">
        <v>0</v>
      </c>
      <c r="AP32" s="41" t="s">
        <v>0</v>
      </c>
      <c r="AQ32" s="62" t="s">
        <v>0</v>
      </c>
      <c r="AR32" s="41" t="s">
        <v>0</v>
      </c>
      <c r="AS32" s="41" t="s">
        <v>0</v>
      </c>
      <c r="AT32" s="41" t="s">
        <v>0</v>
      </c>
      <c r="AU32" s="70" t="s">
        <v>6</v>
      </c>
      <c r="AV32" s="41" t="s">
        <v>6</v>
      </c>
      <c r="AW32" s="41" t="s">
        <v>6</v>
      </c>
      <c r="AX32" s="64" t="s">
        <v>6</v>
      </c>
      <c r="AY32" s="64" t="s">
        <v>6</v>
      </c>
      <c r="AZ32" s="64" t="s">
        <v>6</v>
      </c>
      <c r="BA32" s="64" t="s">
        <v>6</v>
      </c>
      <c r="BB32" s="64" t="s">
        <v>6</v>
      </c>
      <c r="BC32" s="191" t="s">
        <v>4</v>
      </c>
      <c r="BD32" s="115">
        <f>BE32+BF32+BG32+BH32+BK32+BL32+BJ32</f>
        <v>39.571428571428569</v>
      </c>
      <c r="BE32" s="88">
        <f>BO32-BJ32-BL32-BK32-BK32-BH32-BG32-BF32-BM32-BN32</f>
        <v>26.571428571428569</v>
      </c>
      <c r="BF32" s="88">
        <f>COUNTIF(C32:BC38,"Э")/7</f>
        <v>7.1428571428571432</v>
      </c>
      <c r="BG32" s="88">
        <f>COUNTIF(C32:BC38,"У")/7</f>
        <v>0</v>
      </c>
      <c r="BH32" s="88">
        <f>COUNTIF(C32:BC38,"П")/7</f>
        <v>0</v>
      </c>
      <c r="BI32" s="88">
        <v>2</v>
      </c>
      <c r="BJ32" s="88">
        <v>0</v>
      </c>
      <c r="BK32" s="88">
        <v>0</v>
      </c>
      <c r="BL32" s="88">
        <f>COUNTIF(C32:BC38,"Д")/7</f>
        <v>5.8571428571428568</v>
      </c>
      <c r="BM32" s="88">
        <f>COUNTIF(C32:BC38,"К")/7</f>
        <v>10</v>
      </c>
      <c r="BN32" s="88">
        <f>COUNTIF(C32:BC38,"~*")/7</f>
        <v>2</v>
      </c>
      <c r="BO32" s="88">
        <f xml:space="preserve"> COUNTIF(C9:BC9, "**")+1 - COUNTIF(C32:BC38,"==")/7</f>
        <v>51.571428571428569</v>
      </c>
    </row>
    <row r="33" spans="1:67" ht="14.25" customHeight="1" x14ac:dyDescent="0.15">
      <c r="A33" s="162"/>
      <c r="B33" s="130" t="s">
        <v>4</v>
      </c>
      <c r="C33" s="192" t="s">
        <v>4</v>
      </c>
      <c r="D33" s="147" t="s">
        <v>86</v>
      </c>
      <c r="E33" s="147" t="s">
        <v>86</v>
      </c>
      <c r="F33" s="147" t="s">
        <v>86</v>
      </c>
      <c r="G33" s="147" t="s">
        <v>86</v>
      </c>
      <c r="H33" s="147" t="s">
        <v>86</v>
      </c>
      <c r="I33" s="147" t="s">
        <v>86</v>
      </c>
      <c r="J33" s="147" t="s">
        <v>86</v>
      </c>
      <c r="K33" s="147" t="s">
        <v>86</v>
      </c>
      <c r="L33" s="147" t="s">
        <v>86</v>
      </c>
      <c r="M33" s="147" t="s">
        <v>86</v>
      </c>
      <c r="N33" s="147" t="s">
        <v>86</v>
      </c>
      <c r="O33" s="147" t="s">
        <v>86</v>
      </c>
      <c r="P33" s="35" t="s">
        <v>3</v>
      </c>
      <c r="Q33" s="35" t="s">
        <v>3</v>
      </c>
      <c r="R33" s="35" t="s">
        <v>3</v>
      </c>
      <c r="S33" s="35" t="s">
        <v>6</v>
      </c>
      <c r="T33" s="135" t="s">
        <v>86</v>
      </c>
      <c r="U33" s="130" t="s">
        <v>2</v>
      </c>
      <c r="V33" s="135" t="s">
        <v>86</v>
      </c>
      <c r="W33" s="135" t="s">
        <v>86</v>
      </c>
      <c r="X33" s="135" t="s">
        <v>86</v>
      </c>
      <c r="Y33" s="135" t="s">
        <v>86</v>
      </c>
      <c r="Z33" s="135" t="s">
        <v>86</v>
      </c>
      <c r="AA33" s="135" t="s">
        <v>86</v>
      </c>
      <c r="AB33" s="135" t="s">
        <v>86</v>
      </c>
      <c r="AC33" s="135" t="s">
        <v>86</v>
      </c>
      <c r="AD33" s="135" t="s">
        <v>86</v>
      </c>
      <c r="AE33" s="135" t="s">
        <v>86</v>
      </c>
      <c r="AF33" s="135" t="s">
        <v>86</v>
      </c>
      <c r="AG33" s="36" t="s">
        <v>3</v>
      </c>
      <c r="AH33" s="36" t="s">
        <v>3</v>
      </c>
      <c r="AI33" s="36" t="s">
        <v>3</v>
      </c>
      <c r="AJ33" s="36" t="s">
        <v>3</v>
      </c>
      <c r="AK33" s="135" t="s">
        <v>86</v>
      </c>
      <c r="AL33" s="135" t="s">
        <v>86</v>
      </c>
      <c r="AM33" s="135" t="s">
        <v>86</v>
      </c>
      <c r="AN33" s="42" t="s">
        <v>6</v>
      </c>
      <c r="AO33" s="42" t="s">
        <v>0</v>
      </c>
      <c r="AP33" s="42" t="s">
        <v>0</v>
      </c>
      <c r="AQ33" s="36" t="s">
        <v>0</v>
      </c>
      <c r="AR33" s="42" t="s">
        <v>0</v>
      </c>
      <c r="AS33" s="42" t="s">
        <v>0</v>
      </c>
      <c r="AT33" s="42" t="s">
        <v>0</v>
      </c>
      <c r="AU33" s="42" t="s">
        <v>6</v>
      </c>
      <c r="AV33" s="42" t="s">
        <v>6</v>
      </c>
      <c r="AW33" s="42" t="s">
        <v>6</v>
      </c>
      <c r="AX33" s="42" t="s">
        <v>6</v>
      </c>
      <c r="AY33" s="42" t="s">
        <v>6</v>
      </c>
      <c r="AZ33" s="42" t="s">
        <v>6</v>
      </c>
      <c r="BA33" s="42" t="s">
        <v>6</v>
      </c>
      <c r="BB33" s="42" t="s">
        <v>6</v>
      </c>
      <c r="BC33" s="177" t="s">
        <v>4</v>
      </c>
      <c r="BD33" s="116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</row>
    <row r="34" spans="1:67" ht="14.25" customHeight="1" x14ac:dyDescent="0.15">
      <c r="A34" s="162"/>
      <c r="B34" s="130" t="s">
        <v>4</v>
      </c>
      <c r="C34" s="192" t="s">
        <v>4</v>
      </c>
      <c r="D34" s="147" t="s">
        <v>86</v>
      </c>
      <c r="E34" s="147" t="s">
        <v>86</v>
      </c>
      <c r="F34" s="147" t="s">
        <v>86</v>
      </c>
      <c r="G34" s="147" t="s">
        <v>86</v>
      </c>
      <c r="H34" s="147" t="s">
        <v>86</v>
      </c>
      <c r="I34" s="147" t="s">
        <v>86</v>
      </c>
      <c r="J34" s="147" t="s">
        <v>86</v>
      </c>
      <c r="K34" s="147" t="s">
        <v>86</v>
      </c>
      <c r="L34" s="147" t="s">
        <v>86</v>
      </c>
      <c r="M34" s="147" t="s">
        <v>86</v>
      </c>
      <c r="N34" s="147" t="s">
        <v>86</v>
      </c>
      <c r="O34" s="147" t="s">
        <v>86</v>
      </c>
      <c r="P34" s="35" t="s">
        <v>3</v>
      </c>
      <c r="Q34" s="35" t="s">
        <v>3</v>
      </c>
      <c r="R34" s="35" t="s">
        <v>3</v>
      </c>
      <c r="S34" s="35" t="s">
        <v>6</v>
      </c>
      <c r="T34" s="135" t="s">
        <v>86</v>
      </c>
      <c r="U34" s="130" t="s">
        <v>2</v>
      </c>
      <c r="V34" s="135" t="s">
        <v>86</v>
      </c>
      <c r="W34" s="135" t="s">
        <v>86</v>
      </c>
      <c r="X34" s="135" t="s">
        <v>86</v>
      </c>
      <c r="Y34" s="135" t="s">
        <v>86</v>
      </c>
      <c r="Z34" s="135" t="s">
        <v>86</v>
      </c>
      <c r="AA34" s="135" t="s">
        <v>86</v>
      </c>
      <c r="AB34" s="135" t="s">
        <v>86</v>
      </c>
      <c r="AC34" s="135" t="s">
        <v>86</v>
      </c>
      <c r="AD34" s="135" t="s">
        <v>86</v>
      </c>
      <c r="AE34" s="135" t="s">
        <v>86</v>
      </c>
      <c r="AF34" s="135" t="s">
        <v>86</v>
      </c>
      <c r="AG34" s="36" t="s">
        <v>3</v>
      </c>
      <c r="AH34" s="36" t="s">
        <v>3</v>
      </c>
      <c r="AI34" s="36" t="s">
        <v>3</v>
      </c>
      <c r="AJ34" s="36" t="s">
        <v>3</v>
      </c>
      <c r="AK34" s="135" t="s">
        <v>86</v>
      </c>
      <c r="AL34" s="78" t="s">
        <v>2</v>
      </c>
      <c r="AM34" s="135" t="s">
        <v>86</v>
      </c>
      <c r="AN34" s="42" t="s">
        <v>6</v>
      </c>
      <c r="AO34" s="42" t="s">
        <v>0</v>
      </c>
      <c r="AP34" s="42" t="s">
        <v>0</v>
      </c>
      <c r="AQ34" s="36" t="s">
        <v>0</v>
      </c>
      <c r="AR34" s="78" t="s">
        <v>2</v>
      </c>
      <c r="AS34" s="42" t="s">
        <v>0</v>
      </c>
      <c r="AT34" s="42" t="s">
        <v>0</v>
      </c>
      <c r="AU34" s="42" t="s">
        <v>6</v>
      </c>
      <c r="AV34" s="42" t="s">
        <v>6</v>
      </c>
      <c r="AW34" s="42" t="s">
        <v>6</v>
      </c>
      <c r="AX34" s="42" t="s">
        <v>6</v>
      </c>
      <c r="AY34" s="42" t="s">
        <v>6</v>
      </c>
      <c r="AZ34" s="42" t="s">
        <v>6</v>
      </c>
      <c r="BA34" s="42" t="s">
        <v>6</v>
      </c>
      <c r="BB34" s="42" t="s">
        <v>6</v>
      </c>
      <c r="BC34" s="177" t="s">
        <v>4</v>
      </c>
      <c r="BD34" s="116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</row>
    <row r="35" spans="1:67" ht="14.25" customHeight="1" x14ac:dyDescent="0.15">
      <c r="A35" s="162"/>
      <c r="B35" s="130" t="s">
        <v>4</v>
      </c>
      <c r="C35" s="192" t="s">
        <v>4</v>
      </c>
      <c r="D35" s="147" t="s">
        <v>86</v>
      </c>
      <c r="E35" s="147" t="s">
        <v>86</v>
      </c>
      <c r="F35" s="147" t="s">
        <v>86</v>
      </c>
      <c r="G35" s="147" t="s">
        <v>86</v>
      </c>
      <c r="H35" s="147" t="s">
        <v>86</v>
      </c>
      <c r="I35" s="147" t="s">
        <v>86</v>
      </c>
      <c r="J35" s="147" t="s">
        <v>86</v>
      </c>
      <c r="K35" s="147" t="s">
        <v>86</v>
      </c>
      <c r="L35" s="147" t="s">
        <v>86</v>
      </c>
      <c r="M35" s="147" t="s">
        <v>86</v>
      </c>
      <c r="N35" s="147" t="s">
        <v>86</v>
      </c>
      <c r="O35" s="35" t="s">
        <v>3</v>
      </c>
      <c r="P35" s="35" t="s">
        <v>3</v>
      </c>
      <c r="Q35" s="35" t="s">
        <v>3</v>
      </c>
      <c r="R35" s="35" t="s">
        <v>3</v>
      </c>
      <c r="S35" s="35" t="s">
        <v>6</v>
      </c>
      <c r="T35" s="135" t="s">
        <v>86</v>
      </c>
      <c r="U35" s="130" t="s">
        <v>2</v>
      </c>
      <c r="V35" s="135" t="s">
        <v>86</v>
      </c>
      <c r="W35" s="135" t="s">
        <v>86</v>
      </c>
      <c r="X35" s="135" t="s">
        <v>86</v>
      </c>
      <c r="Y35" s="135" t="s">
        <v>86</v>
      </c>
      <c r="Z35" s="135" t="s">
        <v>86</v>
      </c>
      <c r="AA35" s="135" t="s">
        <v>86</v>
      </c>
      <c r="AB35" s="135" t="s">
        <v>86</v>
      </c>
      <c r="AC35" s="135" t="s">
        <v>86</v>
      </c>
      <c r="AD35" s="135" t="s">
        <v>86</v>
      </c>
      <c r="AE35" s="135" t="s">
        <v>86</v>
      </c>
      <c r="AF35" s="135" t="s">
        <v>86</v>
      </c>
      <c r="AG35" s="36" t="s">
        <v>3</v>
      </c>
      <c r="AH35" s="36" t="s">
        <v>3</v>
      </c>
      <c r="AI35" s="36" t="s">
        <v>3</v>
      </c>
      <c r="AJ35" s="36" t="s">
        <v>3</v>
      </c>
      <c r="AK35" s="135" t="s">
        <v>86</v>
      </c>
      <c r="AL35" s="135" t="s">
        <v>86</v>
      </c>
      <c r="AM35" s="78" t="s">
        <v>2</v>
      </c>
      <c r="AN35" s="42" t="s">
        <v>6</v>
      </c>
      <c r="AO35" s="42" t="s">
        <v>0</v>
      </c>
      <c r="AP35" s="42" t="s">
        <v>0</v>
      </c>
      <c r="AQ35" s="36" t="s">
        <v>0</v>
      </c>
      <c r="AR35" s="42" t="s">
        <v>0</v>
      </c>
      <c r="AS35" s="42" t="s">
        <v>0</v>
      </c>
      <c r="AT35" s="42" t="s">
        <v>0</v>
      </c>
      <c r="AU35" s="42" t="s">
        <v>6</v>
      </c>
      <c r="AV35" s="42" t="s">
        <v>6</v>
      </c>
      <c r="AW35" s="42" t="s">
        <v>6</v>
      </c>
      <c r="AX35" s="42" t="s">
        <v>6</v>
      </c>
      <c r="AY35" s="42" t="s">
        <v>6</v>
      </c>
      <c r="AZ35" s="42" t="s">
        <v>6</v>
      </c>
      <c r="BA35" s="42" t="s">
        <v>6</v>
      </c>
      <c r="BB35" s="42" t="s">
        <v>6</v>
      </c>
      <c r="BC35" s="177" t="s">
        <v>4</v>
      </c>
      <c r="BD35" s="116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</row>
    <row r="36" spans="1:67" ht="14.25" customHeight="1" x14ac:dyDescent="0.15">
      <c r="A36" s="162"/>
      <c r="B36" s="130" t="s">
        <v>4</v>
      </c>
      <c r="C36" s="147" t="s">
        <v>86</v>
      </c>
      <c r="D36" s="147" t="s">
        <v>86</v>
      </c>
      <c r="E36" s="147" t="s">
        <v>86</v>
      </c>
      <c r="F36" s="147" t="s">
        <v>86</v>
      </c>
      <c r="G36" s="147" t="s">
        <v>86</v>
      </c>
      <c r="H36" s="147" t="s">
        <v>86</v>
      </c>
      <c r="I36" s="147" t="s">
        <v>86</v>
      </c>
      <c r="J36" s="147" t="s">
        <v>86</v>
      </c>
      <c r="K36" s="147" t="s">
        <v>86</v>
      </c>
      <c r="L36" s="147" t="s">
        <v>86</v>
      </c>
      <c r="M36" s="147" t="s">
        <v>86</v>
      </c>
      <c r="N36" s="147" t="s">
        <v>86</v>
      </c>
      <c r="O36" s="35" t="s">
        <v>3</v>
      </c>
      <c r="P36" s="35" t="s">
        <v>3</v>
      </c>
      <c r="Q36" s="35" t="s">
        <v>3</v>
      </c>
      <c r="R36" s="35" t="s">
        <v>3</v>
      </c>
      <c r="S36" s="35" t="s">
        <v>6</v>
      </c>
      <c r="T36" s="135" t="s">
        <v>86</v>
      </c>
      <c r="U36" s="130" t="s">
        <v>2</v>
      </c>
      <c r="V36" s="135" t="s">
        <v>86</v>
      </c>
      <c r="W36" s="135" t="s">
        <v>86</v>
      </c>
      <c r="X36" s="135" t="s">
        <v>86</v>
      </c>
      <c r="Y36" s="135" t="s">
        <v>86</v>
      </c>
      <c r="Z36" s="135" t="s">
        <v>86</v>
      </c>
      <c r="AA36" s="135" t="s">
        <v>86</v>
      </c>
      <c r="AB36" s="78" t="s">
        <v>2</v>
      </c>
      <c r="AC36" s="135" t="s">
        <v>86</v>
      </c>
      <c r="AD36" s="78" t="s">
        <v>2</v>
      </c>
      <c r="AE36" s="135" t="s">
        <v>86</v>
      </c>
      <c r="AF36" s="135" t="s">
        <v>86</v>
      </c>
      <c r="AG36" s="36" t="s">
        <v>3</v>
      </c>
      <c r="AH36" s="36" t="s">
        <v>3</v>
      </c>
      <c r="AI36" s="36" t="s">
        <v>3</v>
      </c>
      <c r="AJ36" s="135" t="s">
        <v>86</v>
      </c>
      <c r="AK36" s="135" t="s">
        <v>86</v>
      </c>
      <c r="AL36" s="135" t="s">
        <v>86</v>
      </c>
      <c r="AM36" s="135" t="s">
        <v>86</v>
      </c>
      <c r="AN36" s="42" t="s">
        <v>6</v>
      </c>
      <c r="AO36" s="42" t="s">
        <v>0</v>
      </c>
      <c r="AP36" s="42" t="s">
        <v>0</v>
      </c>
      <c r="AQ36" s="36" t="s">
        <v>0</v>
      </c>
      <c r="AR36" s="42" t="s">
        <v>0</v>
      </c>
      <c r="AS36" s="42" t="s">
        <v>0</v>
      </c>
      <c r="AT36" s="42" t="s">
        <v>0</v>
      </c>
      <c r="AU36" s="42" t="s">
        <v>6</v>
      </c>
      <c r="AV36" s="42" t="s">
        <v>6</v>
      </c>
      <c r="AW36" s="42" t="s">
        <v>6</v>
      </c>
      <c r="AX36" s="42" t="s">
        <v>6</v>
      </c>
      <c r="AY36" s="42" t="s">
        <v>6</v>
      </c>
      <c r="AZ36" s="42" t="s">
        <v>6</v>
      </c>
      <c r="BA36" s="42" t="s">
        <v>6</v>
      </c>
      <c r="BB36" s="42" t="s">
        <v>6</v>
      </c>
      <c r="BC36" s="177" t="s">
        <v>4</v>
      </c>
      <c r="BD36" s="116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</row>
    <row r="37" spans="1:67" ht="14.25" customHeight="1" x14ac:dyDescent="0.15">
      <c r="A37" s="162"/>
      <c r="B37" s="130" t="s">
        <v>4</v>
      </c>
      <c r="C37" s="147" t="s">
        <v>86</v>
      </c>
      <c r="D37" s="147" t="s">
        <v>86</v>
      </c>
      <c r="E37" s="147" t="s">
        <v>86</v>
      </c>
      <c r="F37" s="147" t="s">
        <v>86</v>
      </c>
      <c r="G37" s="147" t="s">
        <v>86</v>
      </c>
      <c r="H37" s="147" t="s">
        <v>86</v>
      </c>
      <c r="I37" s="147" t="s">
        <v>86</v>
      </c>
      <c r="J37" s="147" t="s">
        <v>86</v>
      </c>
      <c r="K37" s="147" t="s">
        <v>86</v>
      </c>
      <c r="L37" s="78" t="s">
        <v>2</v>
      </c>
      <c r="M37" s="147" t="s">
        <v>86</v>
      </c>
      <c r="N37" s="147" t="s">
        <v>86</v>
      </c>
      <c r="O37" s="35" t="s">
        <v>3</v>
      </c>
      <c r="P37" s="35" t="s">
        <v>3</v>
      </c>
      <c r="Q37" s="35" t="s">
        <v>3</v>
      </c>
      <c r="R37" s="35" t="s">
        <v>3</v>
      </c>
      <c r="S37" s="35" t="s">
        <v>6</v>
      </c>
      <c r="T37" s="135" t="s">
        <v>86</v>
      </c>
      <c r="U37" s="130" t="s">
        <v>2</v>
      </c>
      <c r="V37" s="135" t="s">
        <v>86</v>
      </c>
      <c r="W37" s="135" t="s">
        <v>86</v>
      </c>
      <c r="X37" s="135" t="s">
        <v>86</v>
      </c>
      <c r="Y37" s="135" t="s">
        <v>86</v>
      </c>
      <c r="Z37" s="135" t="s">
        <v>86</v>
      </c>
      <c r="AA37" s="135" t="s">
        <v>86</v>
      </c>
      <c r="AB37" s="135" t="s">
        <v>86</v>
      </c>
      <c r="AC37" s="135" t="s">
        <v>86</v>
      </c>
      <c r="AD37" s="135" t="s">
        <v>86</v>
      </c>
      <c r="AE37" s="135" t="s">
        <v>86</v>
      </c>
      <c r="AF37" s="135" t="s">
        <v>86</v>
      </c>
      <c r="AG37" s="36" t="s">
        <v>3</v>
      </c>
      <c r="AH37" s="36" t="s">
        <v>3</v>
      </c>
      <c r="AI37" s="36" t="s">
        <v>3</v>
      </c>
      <c r="AJ37" s="135" t="s">
        <v>86</v>
      </c>
      <c r="AK37" s="135" t="s">
        <v>86</v>
      </c>
      <c r="AL37" s="135" t="s">
        <v>86</v>
      </c>
      <c r="AM37" s="135" t="s">
        <v>86</v>
      </c>
      <c r="AN37" s="42" t="s">
        <v>6</v>
      </c>
      <c r="AO37" s="42" t="s">
        <v>0</v>
      </c>
      <c r="AP37" s="42" t="s">
        <v>0</v>
      </c>
      <c r="AQ37" s="36" t="s">
        <v>0</v>
      </c>
      <c r="AR37" s="42" t="s">
        <v>0</v>
      </c>
      <c r="AS37" s="42" t="s">
        <v>0</v>
      </c>
      <c r="AT37" s="42" t="s">
        <v>0</v>
      </c>
      <c r="AU37" s="42" t="s">
        <v>6</v>
      </c>
      <c r="AV37" s="42" t="s">
        <v>6</v>
      </c>
      <c r="AW37" s="42" t="s">
        <v>6</v>
      </c>
      <c r="AX37" s="42" t="s">
        <v>6</v>
      </c>
      <c r="AY37" s="42" t="s">
        <v>6</v>
      </c>
      <c r="AZ37" s="42" t="s">
        <v>6</v>
      </c>
      <c r="BA37" s="42" t="s">
        <v>6</v>
      </c>
      <c r="BB37" s="42" t="s">
        <v>6</v>
      </c>
      <c r="BC37" s="177" t="s">
        <v>4</v>
      </c>
      <c r="BD37" s="116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</row>
    <row r="38" spans="1:67" ht="14.25" customHeight="1" thickBot="1" x14ac:dyDescent="0.2">
      <c r="A38" s="167"/>
      <c r="B38" s="138" t="s">
        <v>4</v>
      </c>
      <c r="C38" s="153" t="s">
        <v>86</v>
      </c>
      <c r="D38" s="153" t="s">
        <v>86</v>
      </c>
      <c r="E38" s="153" t="s">
        <v>86</v>
      </c>
      <c r="F38" s="153" t="s">
        <v>86</v>
      </c>
      <c r="G38" s="153" t="s">
        <v>86</v>
      </c>
      <c r="H38" s="153" t="s">
        <v>86</v>
      </c>
      <c r="I38" s="153" t="s">
        <v>86</v>
      </c>
      <c r="J38" s="153" t="s">
        <v>86</v>
      </c>
      <c r="K38" s="153" t="s">
        <v>86</v>
      </c>
      <c r="L38" s="153" t="s">
        <v>86</v>
      </c>
      <c r="M38" s="153" t="s">
        <v>86</v>
      </c>
      <c r="N38" s="153" t="s">
        <v>86</v>
      </c>
      <c r="O38" s="38" t="s">
        <v>3</v>
      </c>
      <c r="P38" s="38" t="s">
        <v>3</v>
      </c>
      <c r="Q38" s="38" t="s">
        <v>3</v>
      </c>
      <c r="R38" s="38" t="s">
        <v>3</v>
      </c>
      <c r="S38" s="38" t="s">
        <v>6</v>
      </c>
      <c r="T38" s="142" t="s">
        <v>86</v>
      </c>
      <c r="U38" s="138" t="s">
        <v>2</v>
      </c>
      <c r="V38" s="142" t="s">
        <v>86</v>
      </c>
      <c r="W38" s="142" t="s">
        <v>86</v>
      </c>
      <c r="X38" s="142" t="s">
        <v>86</v>
      </c>
      <c r="Y38" s="142" t="s">
        <v>86</v>
      </c>
      <c r="Z38" s="142" t="s">
        <v>86</v>
      </c>
      <c r="AA38" s="142" t="s">
        <v>86</v>
      </c>
      <c r="AB38" s="142" t="s">
        <v>86</v>
      </c>
      <c r="AC38" s="142" t="s">
        <v>86</v>
      </c>
      <c r="AD38" s="142" t="s">
        <v>86</v>
      </c>
      <c r="AE38" s="142" t="s">
        <v>86</v>
      </c>
      <c r="AF38" s="142" t="s">
        <v>86</v>
      </c>
      <c r="AG38" s="60" t="s">
        <v>3</v>
      </c>
      <c r="AH38" s="60" t="s">
        <v>3</v>
      </c>
      <c r="AI38" s="60" t="s">
        <v>3</v>
      </c>
      <c r="AJ38" s="142" t="s">
        <v>86</v>
      </c>
      <c r="AK38" s="142" t="s">
        <v>86</v>
      </c>
      <c r="AL38" s="142" t="s">
        <v>86</v>
      </c>
      <c r="AM38" s="142" t="s">
        <v>86</v>
      </c>
      <c r="AN38" s="44" t="s">
        <v>6</v>
      </c>
      <c r="AO38" s="44" t="s">
        <v>0</v>
      </c>
      <c r="AP38" s="44" t="s">
        <v>0</v>
      </c>
      <c r="AQ38" s="60" t="s">
        <v>0</v>
      </c>
      <c r="AR38" s="44" t="s">
        <v>0</v>
      </c>
      <c r="AS38" s="44" t="s">
        <v>0</v>
      </c>
      <c r="AT38" s="44" t="s">
        <v>0</v>
      </c>
      <c r="AU38" s="44" t="s">
        <v>6</v>
      </c>
      <c r="AV38" s="44" t="s">
        <v>6</v>
      </c>
      <c r="AW38" s="44" t="s">
        <v>6</v>
      </c>
      <c r="AX38" s="44" t="s">
        <v>6</v>
      </c>
      <c r="AY38" s="44" t="s">
        <v>6</v>
      </c>
      <c r="AZ38" s="44" t="s">
        <v>6</v>
      </c>
      <c r="BA38" s="44" t="s">
        <v>6</v>
      </c>
      <c r="BB38" s="44" t="s">
        <v>6</v>
      </c>
      <c r="BC38" s="171"/>
      <c r="BD38" s="117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</row>
    <row r="39" spans="1:67" ht="14.25" customHeight="1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</row>
    <row r="40" spans="1:67" ht="14.25" customHeight="1" x14ac:dyDescent="0.15">
      <c r="A40" s="1" t="s">
        <v>129</v>
      </c>
      <c r="B40" s="45" t="s">
        <v>87</v>
      </c>
      <c r="C40" s="1" t="s">
        <v>134</v>
      </c>
    </row>
    <row r="41" spans="1:67" ht="14.25" customHeight="1" x14ac:dyDescent="0.15">
      <c r="A41" s="1" t="s">
        <v>129</v>
      </c>
      <c r="B41" s="39" t="s">
        <v>87</v>
      </c>
      <c r="C41" s="1" t="s">
        <v>134</v>
      </c>
    </row>
    <row r="42" spans="1:67" ht="14.25" customHeight="1" x14ac:dyDescent="0.15">
      <c r="A42" s="1" t="s">
        <v>115</v>
      </c>
      <c r="B42" s="55" t="s">
        <v>86</v>
      </c>
      <c r="C42" s="1" t="s">
        <v>137</v>
      </c>
    </row>
    <row r="43" spans="1:67" ht="14.25" customHeight="1" x14ac:dyDescent="0.15">
      <c r="A43" s="1" t="s">
        <v>115</v>
      </c>
      <c r="B43" s="18" t="s">
        <v>86</v>
      </c>
      <c r="C43" s="1" t="s">
        <v>137</v>
      </c>
    </row>
    <row r="44" spans="1:67" ht="14.25" customHeight="1" x14ac:dyDescent="0.15">
      <c r="A44" s="1" t="s">
        <v>131</v>
      </c>
      <c r="B44" s="55" t="s">
        <v>86</v>
      </c>
      <c r="C44" s="1" t="s">
        <v>120</v>
      </c>
    </row>
    <row r="45" spans="1:67" ht="14.25" customHeight="1" x14ac:dyDescent="0.15">
      <c r="A45" s="1" t="s">
        <v>131</v>
      </c>
      <c r="B45" s="18" t="s">
        <v>86</v>
      </c>
      <c r="C45" s="1" t="s">
        <v>120</v>
      </c>
    </row>
    <row r="46" spans="1:67" ht="14.25" customHeight="1" x14ac:dyDescent="0.15">
      <c r="A46" s="1" t="s">
        <v>131</v>
      </c>
      <c r="B46" s="8" t="s">
        <v>0</v>
      </c>
      <c r="C46" s="1" t="s">
        <v>121</v>
      </c>
    </row>
  </sheetData>
  <mergeCells count="81">
    <mergeCell ref="BL18:BL24"/>
    <mergeCell ref="BM18:BM24"/>
    <mergeCell ref="BN18:BN24"/>
    <mergeCell ref="BO18:BO24"/>
    <mergeCell ref="BG18:BG24"/>
    <mergeCell ref="BH18:BH24"/>
    <mergeCell ref="BI18:BI24"/>
    <mergeCell ref="BJ18:BJ24"/>
    <mergeCell ref="BK18:BK24"/>
    <mergeCell ref="BO32:BO38"/>
    <mergeCell ref="BN32:BN38"/>
    <mergeCell ref="BM32:BM38"/>
    <mergeCell ref="BO25:BO31"/>
    <mergeCell ref="BN25:BN31"/>
    <mergeCell ref="BM25:BM31"/>
    <mergeCell ref="BL32:BL38"/>
    <mergeCell ref="BL25:BL31"/>
    <mergeCell ref="BK32:BK38"/>
    <mergeCell ref="BK25:BK31"/>
    <mergeCell ref="B11:B17"/>
    <mergeCell ref="BJ32:BJ38"/>
    <mergeCell ref="BF32:BF38"/>
    <mergeCell ref="BJ25:BJ31"/>
    <mergeCell ref="BG32:BG38"/>
    <mergeCell ref="BF25:BF31"/>
    <mergeCell ref="BG25:BG31"/>
    <mergeCell ref="BI32:BI38"/>
    <mergeCell ref="BH25:BH31"/>
    <mergeCell ref="BH32:BH38"/>
    <mergeCell ref="BI25:BI31"/>
    <mergeCell ref="BF18:BF24"/>
    <mergeCell ref="BO11:BO17"/>
    <mergeCell ref="BN11:BN17"/>
    <mergeCell ref="BM11:BM17"/>
    <mergeCell ref="BD11:BD17"/>
    <mergeCell ref="BK11:BK17"/>
    <mergeCell ref="BH11:BH17"/>
    <mergeCell ref="BL11:BL17"/>
    <mergeCell ref="BJ11:BJ17"/>
    <mergeCell ref="B1:F1"/>
    <mergeCell ref="L1:O1"/>
    <mergeCell ref="BE2:BE9"/>
    <mergeCell ref="BF2:BF9"/>
    <mergeCell ref="AT1:AX1"/>
    <mergeCell ref="Y1:AB1"/>
    <mergeCell ref="AG1:AK1"/>
    <mergeCell ref="T1:X1"/>
    <mergeCell ref="BE1:BO1"/>
    <mergeCell ref="BO2:BO9"/>
    <mergeCell ref="BN2:BN9"/>
    <mergeCell ref="BM2:BM9"/>
    <mergeCell ref="BL2:BL9"/>
    <mergeCell ref="AL1:AO1"/>
    <mergeCell ref="G1:K1"/>
    <mergeCell ref="BK2:BK9"/>
    <mergeCell ref="BJ2:BJ9"/>
    <mergeCell ref="BG2:BG9"/>
    <mergeCell ref="BD2:BD9"/>
    <mergeCell ref="A11:A17"/>
    <mergeCell ref="BF11:BF17"/>
    <mergeCell ref="BG11:BG17"/>
    <mergeCell ref="BH2:BH9"/>
    <mergeCell ref="A1:A9"/>
    <mergeCell ref="BI2:BI9"/>
    <mergeCell ref="P1:S1"/>
    <mergeCell ref="AC1:AF1"/>
    <mergeCell ref="BI11:BI17"/>
    <mergeCell ref="BE11:BE17"/>
    <mergeCell ref="AP1:AS1"/>
    <mergeCell ref="B2:B8"/>
    <mergeCell ref="AY1:BC1"/>
    <mergeCell ref="B10:BB10"/>
    <mergeCell ref="BD32:BD38"/>
    <mergeCell ref="A32:A38"/>
    <mergeCell ref="BE32:BE38"/>
    <mergeCell ref="A25:A31"/>
    <mergeCell ref="BE25:BE31"/>
    <mergeCell ref="BD25:BD31"/>
    <mergeCell ref="A18:A24"/>
    <mergeCell ref="BD18:BD24"/>
    <mergeCell ref="BE18:BE24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39"/>
  <sheetViews>
    <sheetView view="pageBreakPreview" zoomScaleNormal="115" workbookViewId="0">
      <pane ySplit="9" topLeftCell="A23" activePane="bottomLeft" state="frozen"/>
      <selection pane="bottomLeft" activeCell="A25" sqref="A25:BB31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91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x14ac:dyDescent="0.15">
      <c r="A11" s="157">
        <v>3</v>
      </c>
      <c r="B11" s="125" t="s">
        <v>4</v>
      </c>
      <c r="C11" s="187" t="s">
        <v>4</v>
      </c>
      <c r="D11" s="143" t="s">
        <v>86</v>
      </c>
      <c r="E11" s="143" t="s">
        <v>86</v>
      </c>
      <c r="F11" s="143" t="s">
        <v>86</v>
      </c>
      <c r="G11" s="143" t="s">
        <v>86</v>
      </c>
      <c r="H11" s="143" t="s">
        <v>86</v>
      </c>
      <c r="I11" s="143" t="s">
        <v>86</v>
      </c>
      <c r="J11" s="143" t="s">
        <v>86</v>
      </c>
      <c r="K11" s="143" t="s">
        <v>86</v>
      </c>
      <c r="L11" s="143" t="s">
        <v>86</v>
      </c>
      <c r="M11" s="143" t="s">
        <v>86</v>
      </c>
      <c r="N11" s="143" t="s">
        <v>86</v>
      </c>
      <c r="O11" s="143" t="s">
        <v>86</v>
      </c>
      <c r="P11" s="37" t="s">
        <v>3</v>
      </c>
      <c r="Q11" s="37" t="s">
        <v>3</v>
      </c>
      <c r="R11" s="37" t="s">
        <v>3</v>
      </c>
      <c r="S11" s="37" t="s">
        <v>6</v>
      </c>
      <c r="T11" s="129" t="s">
        <v>86</v>
      </c>
      <c r="U11" s="125" t="s">
        <v>2</v>
      </c>
      <c r="V11" s="125" t="s">
        <v>2</v>
      </c>
      <c r="W11" s="129" t="s">
        <v>86</v>
      </c>
      <c r="X11" s="129" t="s">
        <v>86</v>
      </c>
      <c r="Y11" s="129" t="s">
        <v>86</v>
      </c>
      <c r="Z11" s="129" t="s">
        <v>86</v>
      </c>
      <c r="AA11" s="129" t="s">
        <v>86</v>
      </c>
      <c r="AB11" s="129" t="s">
        <v>86</v>
      </c>
      <c r="AC11" s="129" t="s">
        <v>86</v>
      </c>
      <c r="AD11" s="129" t="s">
        <v>86</v>
      </c>
      <c r="AE11" s="129" t="s">
        <v>86</v>
      </c>
      <c r="AF11" s="129" t="s">
        <v>86</v>
      </c>
      <c r="AG11" s="129" t="s">
        <v>86</v>
      </c>
      <c r="AH11" s="129" t="s">
        <v>86</v>
      </c>
      <c r="AI11" s="129" t="s">
        <v>86</v>
      </c>
      <c r="AJ11" s="129" t="s">
        <v>86</v>
      </c>
      <c r="AK11" s="129" t="s">
        <v>86</v>
      </c>
      <c r="AL11" s="129" t="s">
        <v>86</v>
      </c>
      <c r="AM11" s="129" t="s">
        <v>86</v>
      </c>
      <c r="AN11" s="29" t="s">
        <v>3</v>
      </c>
      <c r="AO11" s="29" t="s">
        <v>3</v>
      </c>
      <c r="AP11" s="62" t="s">
        <v>3</v>
      </c>
      <c r="AQ11" s="6" t="s">
        <v>3</v>
      </c>
      <c r="AR11" s="129" t="s">
        <v>86</v>
      </c>
      <c r="AS11" s="129" t="s">
        <v>86</v>
      </c>
      <c r="AT11" s="129" t="s">
        <v>86</v>
      </c>
      <c r="AU11" s="41" t="s">
        <v>6</v>
      </c>
      <c r="AV11" s="41" t="s">
        <v>6</v>
      </c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40.428571428571423</v>
      </c>
      <c r="BE11" s="88">
        <f>BO11-BJ11-BL11-BK11-BK11-BH11-BG11-BF11-BM11-BN11</f>
        <v>33.285714285714278</v>
      </c>
      <c r="BF11" s="88">
        <f>COUNTIF(C11:BC17,"Э")/7</f>
        <v>7.1428571428571432</v>
      </c>
      <c r="BG11" s="88">
        <f>COUNTIF(C11:BC17,"У")/7</f>
        <v>0</v>
      </c>
      <c r="BH11" s="88">
        <f>COUNTIF(C11:BC17,"П")/7</f>
        <v>0</v>
      </c>
      <c r="BI11" s="88">
        <v>4</v>
      </c>
      <c r="BJ11" s="88">
        <v>0</v>
      </c>
      <c r="BK11" s="88">
        <v>0</v>
      </c>
      <c r="BL11" s="88">
        <f>COUNTIF(C11:BC17,"Д")/7</f>
        <v>0</v>
      </c>
      <c r="BM11" s="88">
        <f>COUNTIF(C11:BC17,"К")/7</f>
        <v>9.8571428571428577</v>
      </c>
      <c r="BN11" s="88">
        <f>COUNTIF(C11:BC17,"~*")/7</f>
        <v>2</v>
      </c>
      <c r="BO11" s="88">
        <f xml:space="preserve"> COUNTIF(C9:BC9, "**")+1 - COUNTIF(C11:BC17,"==")/7</f>
        <v>52.285714285714285</v>
      </c>
    </row>
    <row r="12" spans="1:67" ht="14.25" customHeight="1" x14ac:dyDescent="0.15">
      <c r="A12" s="162"/>
      <c r="B12" s="130" t="s">
        <v>4</v>
      </c>
      <c r="C12" s="188" t="s">
        <v>4</v>
      </c>
      <c r="D12" s="147" t="s">
        <v>86</v>
      </c>
      <c r="E12" s="147" t="s">
        <v>86</v>
      </c>
      <c r="F12" s="147" t="s">
        <v>86</v>
      </c>
      <c r="G12" s="147" t="s">
        <v>86</v>
      </c>
      <c r="H12" s="147" t="s">
        <v>86</v>
      </c>
      <c r="I12" s="147" t="s">
        <v>86</v>
      </c>
      <c r="J12" s="147" t="s">
        <v>86</v>
      </c>
      <c r="K12" s="147" t="s">
        <v>86</v>
      </c>
      <c r="L12" s="147" t="s">
        <v>86</v>
      </c>
      <c r="M12" s="147" t="s">
        <v>86</v>
      </c>
      <c r="N12" s="147" t="s">
        <v>86</v>
      </c>
      <c r="O12" s="147" t="s">
        <v>86</v>
      </c>
      <c r="P12" s="35" t="s">
        <v>3</v>
      </c>
      <c r="Q12" s="35" t="s">
        <v>3</v>
      </c>
      <c r="R12" s="35" t="s">
        <v>3</v>
      </c>
      <c r="S12" s="35" t="s">
        <v>6</v>
      </c>
      <c r="T12" s="135" t="s">
        <v>86</v>
      </c>
      <c r="U12" s="130" t="s">
        <v>2</v>
      </c>
      <c r="V12" s="135" t="s">
        <v>86</v>
      </c>
      <c r="W12" s="135" t="s">
        <v>86</v>
      </c>
      <c r="X12" s="135" t="s">
        <v>86</v>
      </c>
      <c r="Y12" s="135" t="s">
        <v>86</v>
      </c>
      <c r="Z12" s="135" t="s">
        <v>86</v>
      </c>
      <c r="AA12" s="135" t="s">
        <v>86</v>
      </c>
      <c r="AB12" s="135" t="s">
        <v>86</v>
      </c>
      <c r="AC12" s="135" t="s">
        <v>86</v>
      </c>
      <c r="AD12" s="135" t="s">
        <v>86</v>
      </c>
      <c r="AE12" s="135" t="s">
        <v>86</v>
      </c>
      <c r="AF12" s="135" t="s">
        <v>86</v>
      </c>
      <c r="AG12" s="135" t="s">
        <v>86</v>
      </c>
      <c r="AH12" s="135" t="s">
        <v>86</v>
      </c>
      <c r="AI12" s="135" t="s">
        <v>86</v>
      </c>
      <c r="AJ12" s="135" t="s">
        <v>86</v>
      </c>
      <c r="AK12" s="135" t="s">
        <v>86</v>
      </c>
      <c r="AL12" s="135" t="s">
        <v>86</v>
      </c>
      <c r="AM12" s="136" t="s">
        <v>86</v>
      </c>
      <c r="AN12" s="6" t="s">
        <v>3</v>
      </c>
      <c r="AO12" s="6" t="s">
        <v>3</v>
      </c>
      <c r="AP12" s="36" t="s">
        <v>3</v>
      </c>
      <c r="AQ12" s="6" t="s">
        <v>3</v>
      </c>
      <c r="AR12" s="135" t="s">
        <v>86</v>
      </c>
      <c r="AS12" s="135" t="s">
        <v>86</v>
      </c>
      <c r="AT12" s="135" t="s">
        <v>86</v>
      </c>
      <c r="AU12" s="42" t="s">
        <v>6</v>
      </c>
      <c r="AV12" s="42" t="s">
        <v>6</v>
      </c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30" t="s">
        <v>4</v>
      </c>
      <c r="C13" s="188" t="s">
        <v>4</v>
      </c>
      <c r="D13" s="147" t="s">
        <v>86</v>
      </c>
      <c r="E13" s="147" t="s">
        <v>86</v>
      </c>
      <c r="F13" s="147" t="s">
        <v>86</v>
      </c>
      <c r="G13" s="147" t="s">
        <v>86</v>
      </c>
      <c r="H13" s="147" t="s">
        <v>86</v>
      </c>
      <c r="I13" s="147" t="s">
        <v>86</v>
      </c>
      <c r="J13" s="147" t="s">
        <v>86</v>
      </c>
      <c r="K13" s="147" t="s">
        <v>86</v>
      </c>
      <c r="L13" s="147" t="s">
        <v>86</v>
      </c>
      <c r="M13" s="147" t="s">
        <v>86</v>
      </c>
      <c r="N13" s="147" t="s">
        <v>86</v>
      </c>
      <c r="O13" s="147" t="s">
        <v>86</v>
      </c>
      <c r="P13" s="35" t="s">
        <v>3</v>
      </c>
      <c r="Q13" s="35" t="s">
        <v>3</v>
      </c>
      <c r="R13" s="35" t="s">
        <v>3</v>
      </c>
      <c r="S13" s="35" t="s">
        <v>6</v>
      </c>
      <c r="T13" s="135" t="s">
        <v>86</v>
      </c>
      <c r="U13" s="130" t="s">
        <v>2</v>
      </c>
      <c r="V13" s="135" t="s">
        <v>86</v>
      </c>
      <c r="W13" s="135" t="s">
        <v>86</v>
      </c>
      <c r="X13" s="135" t="s">
        <v>86</v>
      </c>
      <c r="Y13" s="135" t="s">
        <v>86</v>
      </c>
      <c r="Z13" s="135" t="s">
        <v>86</v>
      </c>
      <c r="AA13" s="135" t="s">
        <v>86</v>
      </c>
      <c r="AB13" s="135" t="s">
        <v>86</v>
      </c>
      <c r="AC13" s="135" t="s">
        <v>86</v>
      </c>
      <c r="AD13" s="135" t="s">
        <v>86</v>
      </c>
      <c r="AE13" s="135" t="s">
        <v>86</v>
      </c>
      <c r="AF13" s="135" t="s">
        <v>86</v>
      </c>
      <c r="AG13" s="135" t="s">
        <v>86</v>
      </c>
      <c r="AH13" s="135" t="s">
        <v>86</v>
      </c>
      <c r="AI13" s="135" t="s">
        <v>86</v>
      </c>
      <c r="AJ13" s="135" t="s">
        <v>86</v>
      </c>
      <c r="AK13" s="135" t="s">
        <v>86</v>
      </c>
      <c r="AL13" s="78" t="s">
        <v>2</v>
      </c>
      <c r="AM13" s="136" t="s">
        <v>86</v>
      </c>
      <c r="AN13" s="6" t="s">
        <v>3</v>
      </c>
      <c r="AO13" s="6" t="s">
        <v>3</v>
      </c>
      <c r="AP13" s="36" t="s">
        <v>3</v>
      </c>
      <c r="AQ13" s="6" t="s">
        <v>3</v>
      </c>
      <c r="AR13" s="78" t="s">
        <v>2</v>
      </c>
      <c r="AS13" s="135" t="s">
        <v>86</v>
      </c>
      <c r="AT13" s="135" t="s">
        <v>86</v>
      </c>
      <c r="AU13" s="42" t="s">
        <v>6</v>
      </c>
      <c r="AV13" s="42" t="s">
        <v>6</v>
      </c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30" t="s">
        <v>4</v>
      </c>
      <c r="C14" s="188" t="s">
        <v>4</v>
      </c>
      <c r="D14" s="147" t="s">
        <v>86</v>
      </c>
      <c r="E14" s="147" t="s">
        <v>86</v>
      </c>
      <c r="F14" s="147" t="s">
        <v>86</v>
      </c>
      <c r="G14" s="147" t="s">
        <v>86</v>
      </c>
      <c r="H14" s="147" t="s">
        <v>86</v>
      </c>
      <c r="I14" s="147" t="s">
        <v>86</v>
      </c>
      <c r="J14" s="147" t="s">
        <v>86</v>
      </c>
      <c r="K14" s="147" t="s">
        <v>86</v>
      </c>
      <c r="L14" s="147" t="s">
        <v>86</v>
      </c>
      <c r="M14" s="147" t="s">
        <v>86</v>
      </c>
      <c r="N14" s="147" t="s">
        <v>86</v>
      </c>
      <c r="O14" s="35" t="s">
        <v>3</v>
      </c>
      <c r="P14" s="35" t="s">
        <v>3</v>
      </c>
      <c r="Q14" s="35" t="s">
        <v>3</v>
      </c>
      <c r="R14" s="35" t="s">
        <v>3</v>
      </c>
      <c r="S14" s="35" t="s">
        <v>6</v>
      </c>
      <c r="T14" s="135" t="s">
        <v>86</v>
      </c>
      <c r="U14" s="130" t="s">
        <v>2</v>
      </c>
      <c r="V14" s="135" t="s">
        <v>86</v>
      </c>
      <c r="W14" s="135" t="s">
        <v>86</v>
      </c>
      <c r="X14" s="135" t="s">
        <v>86</v>
      </c>
      <c r="Y14" s="135" t="s">
        <v>86</v>
      </c>
      <c r="Z14" s="135" t="s">
        <v>86</v>
      </c>
      <c r="AA14" s="135" t="s">
        <v>86</v>
      </c>
      <c r="AB14" s="135" t="s">
        <v>86</v>
      </c>
      <c r="AC14" s="135" t="s">
        <v>86</v>
      </c>
      <c r="AD14" s="135" t="s">
        <v>86</v>
      </c>
      <c r="AE14" s="135" t="s">
        <v>86</v>
      </c>
      <c r="AF14" s="135" t="s">
        <v>86</v>
      </c>
      <c r="AG14" s="135" t="s">
        <v>86</v>
      </c>
      <c r="AH14" s="135" t="s">
        <v>86</v>
      </c>
      <c r="AI14" s="135" t="s">
        <v>86</v>
      </c>
      <c r="AJ14" s="135" t="s">
        <v>86</v>
      </c>
      <c r="AK14" s="135" t="s">
        <v>86</v>
      </c>
      <c r="AL14" s="135" t="s">
        <v>86</v>
      </c>
      <c r="AM14" s="78" t="s">
        <v>2</v>
      </c>
      <c r="AN14" s="6" t="s">
        <v>3</v>
      </c>
      <c r="AO14" s="6" t="s">
        <v>3</v>
      </c>
      <c r="AP14" s="36" t="s">
        <v>3</v>
      </c>
      <c r="AQ14" s="6" t="s">
        <v>3</v>
      </c>
      <c r="AR14" s="135" t="s">
        <v>86</v>
      </c>
      <c r="AS14" s="135" t="s">
        <v>86</v>
      </c>
      <c r="AT14" s="135" t="s">
        <v>86</v>
      </c>
      <c r="AU14" s="42" t="s">
        <v>6</v>
      </c>
      <c r="AV14" s="42" t="s">
        <v>6</v>
      </c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30" t="s">
        <v>4</v>
      </c>
      <c r="C15" s="147" t="s">
        <v>86</v>
      </c>
      <c r="D15" s="147" t="s">
        <v>86</v>
      </c>
      <c r="E15" s="147" t="s">
        <v>86</v>
      </c>
      <c r="F15" s="147" t="s">
        <v>86</v>
      </c>
      <c r="G15" s="147" t="s">
        <v>86</v>
      </c>
      <c r="H15" s="147" t="s">
        <v>86</v>
      </c>
      <c r="I15" s="147" t="s">
        <v>86</v>
      </c>
      <c r="J15" s="147" t="s">
        <v>86</v>
      </c>
      <c r="K15" s="147" t="s">
        <v>86</v>
      </c>
      <c r="L15" s="147" t="s">
        <v>86</v>
      </c>
      <c r="M15" s="147" t="s">
        <v>86</v>
      </c>
      <c r="N15" s="147" t="s">
        <v>86</v>
      </c>
      <c r="O15" s="35" t="s">
        <v>3</v>
      </c>
      <c r="P15" s="35" t="s">
        <v>3</v>
      </c>
      <c r="Q15" s="35" t="s">
        <v>3</v>
      </c>
      <c r="R15" s="35" t="s">
        <v>3</v>
      </c>
      <c r="S15" s="35" t="s">
        <v>6</v>
      </c>
      <c r="T15" s="135" t="s">
        <v>86</v>
      </c>
      <c r="U15" s="130" t="s">
        <v>2</v>
      </c>
      <c r="V15" s="135" t="s">
        <v>86</v>
      </c>
      <c r="W15" s="135" t="s">
        <v>86</v>
      </c>
      <c r="X15" s="135" t="s">
        <v>86</v>
      </c>
      <c r="Y15" s="135" t="s">
        <v>86</v>
      </c>
      <c r="Z15" s="135" t="s">
        <v>86</v>
      </c>
      <c r="AA15" s="135" t="s">
        <v>86</v>
      </c>
      <c r="AB15" s="78" t="s">
        <v>2</v>
      </c>
      <c r="AC15" s="135" t="s">
        <v>86</v>
      </c>
      <c r="AD15" s="78" t="s">
        <v>2</v>
      </c>
      <c r="AE15" s="135" t="s">
        <v>86</v>
      </c>
      <c r="AF15" s="135" t="s">
        <v>86</v>
      </c>
      <c r="AG15" s="135" t="s">
        <v>86</v>
      </c>
      <c r="AH15" s="135" t="s">
        <v>86</v>
      </c>
      <c r="AI15" s="135" t="s">
        <v>86</v>
      </c>
      <c r="AJ15" s="135" t="s">
        <v>86</v>
      </c>
      <c r="AK15" s="135" t="s">
        <v>86</v>
      </c>
      <c r="AL15" s="135" t="s">
        <v>86</v>
      </c>
      <c r="AM15" s="135" t="s">
        <v>86</v>
      </c>
      <c r="AN15" s="6" t="s">
        <v>3</v>
      </c>
      <c r="AO15" s="6" t="s">
        <v>3</v>
      </c>
      <c r="AP15" s="36" t="s">
        <v>3</v>
      </c>
      <c r="AQ15" s="135" t="s">
        <v>86</v>
      </c>
      <c r="AR15" s="135" t="s">
        <v>86</v>
      </c>
      <c r="AS15" s="135" t="s">
        <v>86</v>
      </c>
      <c r="AT15" s="135" t="s">
        <v>86</v>
      </c>
      <c r="AU15" s="42" t="s">
        <v>6</v>
      </c>
      <c r="AV15" s="42" t="s">
        <v>6</v>
      </c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30" t="s">
        <v>4</v>
      </c>
      <c r="C16" s="147" t="s">
        <v>86</v>
      </c>
      <c r="D16" s="147" t="s">
        <v>86</v>
      </c>
      <c r="E16" s="147" t="s">
        <v>86</v>
      </c>
      <c r="F16" s="147" t="s">
        <v>86</v>
      </c>
      <c r="G16" s="147" t="s">
        <v>86</v>
      </c>
      <c r="H16" s="147" t="s">
        <v>86</v>
      </c>
      <c r="I16" s="147" t="s">
        <v>86</v>
      </c>
      <c r="J16" s="147" t="s">
        <v>86</v>
      </c>
      <c r="K16" s="147" t="s">
        <v>86</v>
      </c>
      <c r="L16" s="78" t="s">
        <v>2</v>
      </c>
      <c r="M16" s="147" t="s">
        <v>86</v>
      </c>
      <c r="N16" s="147" t="s">
        <v>86</v>
      </c>
      <c r="O16" s="35" t="s">
        <v>3</v>
      </c>
      <c r="P16" s="35" t="s">
        <v>3</v>
      </c>
      <c r="Q16" s="35" t="s">
        <v>3</v>
      </c>
      <c r="R16" s="35" t="s">
        <v>3</v>
      </c>
      <c r="S16" s="35" t="s">
        <v>6</v>
      </c>
      <c r="T16" s="135" t="s">
        <v>86</v>
      </c>
      <c r="U16" s="130" t="s">
        <v>2</v>
      </c>
      <c r="V16" s="135" t="s">
        <v>86</v>
      </c>
      <c r="W16" s="135" t="s">
        <v>86</v>
      </c>
      <c r="X16" s="135" t="s">
        <v>86</v>
      </c>
      <c r="Y16" s="135" t="s">
        <v>86</v>
      </c>
      <c r="Z16" s="135" t="s">
        <v>86</v>
      </c>
      <c r="AA16" s="135" t="s">
        <v>86</v>
      </c>
      <c r="AB16" s="135" t="s">
        <v>86</v>
      </c>
      <c r="AC16" s="135" t="s">
        <v>86</v>
      </c>
      <c r="AD16" s="135" t="s">
        <v>86</v>
      </c>
      <c r="AE16" s="135" t="s">
        <v>86</v>
      </c>
      <c r="AF16" s="135" t="s">
        <v>86</v>
      </c>
      <c r="AG16" s="135" t="s">
        <v>86</v>
      </c>
      <c r="AH16" s="135" t="s">
        <v>86</v>
      </c>
      <c r="AI16" s="135" t="s">
        <v>86</v>
      </c>
      <c r="AJ16" s="135" t="s">
        <v>86</v>
      </c>
      <c r="AK16" s="135" t="s">
        <v>86</v>
      </c>
      <c r="AL16" s="135" t="s">
        <v>86</v>
      </c>
      <c r="AM16" s="135" t="s">
        <v>86</v>
      </c>
      <c r="AN16" s="6" t="s">
        <v>3</v>
      </c>
      <c r="AO16" s="6" t="s">
        <v>3</v>
      </c>
      <c r="AP16" s="36" t="s">
        <v>3</v>
      </c>
      <c r="AQ16" s="135" t="s">
        <v>86</v>
      </c>
      <c r="AR16" s="135" t="s">
        <v>86</v>
      </c>
      <c r="AS16" s="135" t="s">
        <v>86</v>
      </c>
      <c r="AT16" s="135" t="s">
        <v>86</v>
      </c>
      <c r="AU16" s="42" t="s">
        <v>6</v>
      </c>
      <c r="AV16" s="42" t="s">
        <v>6</v>
      </c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7"/>
      <c r="B17" s="138" t="s">
        <v>4</v>
      </c>
      <c r="C17" s="153" t="s">
        <v>86</v>
      </c>
      <c r="D17" s="153" t="s">
        <v>86</v>
      </c>
      <c r="E17" s="153" t="s">
        <v>86</v>
      </c>
      <c r="F17" s="153" t="s">
        <v>86</v>
      </c>
      <c r="G17" s="153" t="s">
        <v>86</v>
      </c>
      <c r="H17" s="153" t="s">
        <v>86</v>
      </c>
      <c r="I17" s="153" t="s">
        <v>86</v>
      </c>
      <c r="J17" s="153" t="s">
        <v>86</v>
      </c>
      <c r="K17" s="153" t="s">
        <v>86</v>
      </c>
      <c r="L17" s="153" t="s">
        <v>86</v>
      </c>
      <c r="M17" s="153" t="s">
        <v>86</v>
      </c>
      <c r="N17" s="153" t="s">
        <v>86</v>
      </c>
      <c r="O17" s="38" t="s">
        <v>3</v>
      </c>
      <c r="P17" s="38" t="s">
        <v>3</v>
      </c>
      <c r="Q17" s="38" t="s">
        <v>3</v>
      </c>
      <c r="R17" s="38" t="s">
        <v>3</v>
      </c>
      <c r="S17" s="38" t="s">
        <v>6</v>
      </c>
      <c r="T17" s="135" t="s">
        <v>86</v>
      </c>
      <c r="U17" s="130" t="s">
        <v>2</v>
      </c>
      <c r="V17" s="142" t="s">
        <v>86</v>
      </c>
      <c r="W17" s="142" t="s">
        <v>86</v>
      </c>
      <c r="X17" s="142" t="s">
        <v>86</v>
      </c>
      <c r="Y17" s="142" t="s">
        <v>86</v>
      </c>
      <c r="Z17" s="142" t="s">
        <v>86</v>
      </c>
      <c r="AA17" s="142" t="s">
        <v>86</v>
      </c>
      <c r="AB17" s="142" t="s">
        <v>86</v>
      </c>
      <c r="AC17" s="142" t="s">
        <v>86</v>
      </c>
      <c r="AD17" s="142" t="s">
        <v>86</v>
      </c>
      <c r="AE17" s="142" t="s">
        <v>86</v>
      </c>
      <c r="AF17" s="142" t="s">
        <v>86</v>
      </c>
      <c r="AG17" s="142" t="s">
        <v>86</v>
      </c>
      <c r="AH17" s="142" t="s">
        <v>86</v>
      </c>
      <c r="AI17" s="142" t="s">
        <v>86</v>
      </c>
      <c r="AJ17" s="135" t="s">
        <v>86</v>
      </c>
      <c r="AK17" s="135" t="s">
        <v>86</v>
      </c>
      <c r="AL17" s="142" t="s">
        <v>86</v>
      </c>
      <c r="AM17" s="142" t="s">
        <v>86</v>
      </c>
      <c r="AN17" s="30" t="s">
        <v>3</v>
      </c>
      <c r="AO17" s="30" t="s">
        <v>3</v>
      </c>
      <c r="AP17" s="36" t="s">
        <v>3</v>
      </c>
      <c r="AQ17" s="135" t="s">
        <v>86</v>
      </c>
      <c r="AR17" s="142" t="s">
        <v>86</v>
      </c>
      <c r="AS17" s="135" t="s">
        <v>86</v>
      </c>
      <c r="AT17" s="135" t="s">
        <v>86</v>
      </c>
      <c r="AU17" s="44" t="s">
        <v>6</v>
      </c>
      <c r="AV17" s="44" t="s">
        <v>6</v>
      </c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thickBot="1" x14ac:dyDescent="0.2">
      <c r="A18" s="162">
        <v>4</v>
      </c>
      <c r="B18" s="131" t="s">
        <v>4</v>
      </c>
      <c r="C18" s="188" t="s">
        <v>4</v>
      </c>
      <c r="D18" s="190" t="s">
        <v>86</v>
      </c>
      <c r="E18" s="190" t="s">
        <v>86</v>
      </c>
      <c r="F18" s="190" t="s">
        <v>86</v>
      </c>
      <c r="G18" s="190" t="s">
        <v>86</v>
      </c>
      <c r="H18" s="190" t="s">
        <v>86</v>
      </c>
      <c r="I18" s="190" t="s">
        <v>86</v>
      </c>
      <c r="J18" s="190" t="s">
        <v>86</v>
      </c>
      <c r="K18" s="190" t="s">
        <v>86</v>
      </c>
      <c r="L18" s="143" t="s">
        <v>86</v>
      </c>
      <c r="M18" s="190" t="s">
        <v>86</v>
      </c>
      <c r="N18" s="190" t="s">
        <v>86</v>
      </c>
      <c r="O18" s="190" t="s">
        <v>86</v>
      </c>
      <c r="P18" s="34" t="s">
        <v>3</v>
      </c>
      <c r="Q18" s="34" t="s">
        <v>3</v>
      </c>
      <c r="R18" s="34" t="s">
        <v>3</v>
      </c>
      <c r="S18" s="34" t="s">
        <v>6</v>
      </c>
      <c r="T18" s="129" t="s">
        <v>86</v>
      </c>
      <c r="U18" s="125" t="s">
        <v>2</v>
      </c>
      <c r="V18" s="125" t="s">
        <v>2</v>
      </c>
      <c r="W18" s="129" t="s">
        <v>86</v>
      </c>
      <c r="X18" s="129" t="s">
        <v>86</v>
      </c>
      <c r="Y18" s="129" t="s">
        <v>86</v>
      </c>
      <c r="Z18" s="129" t="s">
        <v>86</v>
      </c>
      <c r="AA18" s="129" t="s">
        <v>86</v>
      </c>
      <c r="AB18" s="129" t="s">
        <v>86</v>
      </c>
      <c r="AC18" s="129" t="s">
        <v>86</v>
      </c>
      <c r="AD18" s="129" t="s">
        <v>86</v>
      </c>
      <c r="AE18" s="129" t="s">
        <v>86</v>
      </c>
      <c r="AF18" s="129" t="s">
        <v>86</v>
      </c>
      <c r="AG18" s="129" t="s">
        <v>86</v>
      </c>
      <c r="AH18" s="129" t="s">
        <v>86</v>
      </c>
      <c r="AI18" s="129" t="s">
        <v>86</v>
      </c>
      <c r="AJ18" s="129" t="s">
        <v>86</v>
      </c>
      <c r="AK18" s="129" t="s">
        <v>86</v>
      </c>
      <c r="AL18" s="129" t="s">
        <v>86</v>
      </c>
      <c r="AM18" s="129" t="s">
        <v>86</v>
      </c>
      <c r="AN18" s="29" t="s">
        <v>3</v>
      </c>
      <c r="AO18" s="29" t="s">
        <v>3</v>
      </c>
      <c r="AP18" s="62" t="s">
        <v>3</v>
      </c>
      <c r="AQ18" s="62" t="s">
        <v>3</v>
      </c>
      <c r="AR18" s="129" t="s">
        <v>86</v>
      </c>
      <c r="AS18" s="129" t="s">
        <v>86</v>
      </c>
      <c r="AT18" s="129" t="s">
        <v>86</v>
      </c>
      <c r="AU18" s="41" t="s">
        <v>6</v>
      </c>
      <c r="AV18" s="41" t="s">
        <v>6</v>
      </c>
      <c r="AW18" s="41" t="s">
        <v>6</v>
      </c>
      <c r="AX18" s="64" t="s">
        <v>6</v>
      </c>
      <c r="AY18" s="64" t="s">
        <v>6</v>
      </c>
      <c r="AZ18" s="64" t="s">
        <v>6</v>
      </c>
      <c r="BA18" s="64" t="s">
        <v>6</v>
      </c>
      <c r="BB18" s="64" t="s">
        <v>6</v>
      </c>
      <c r="BC18" s="70" t="s">
        <v>6</v>
      </c>
      <c r="BD18" s="116">
        <f>BE18+BF18+BG18+BH18+BK18+BL18+BJ18</f>
        <v>40.428571428571423</v>
      </c>
      <c r="BE18" s="118">
        <f>BO18-BJ18-BL18-BK18-BK18-BH18-BG18-BF18-BM18-BN18</f>
        <v>33.285714285714278</v>
      </c>
      <c r="BF18" s="89">
        <f>COUNTIF(C18:BC24,"Э")/7</f>
        <v>7.1428571428571432</v>
      </c>
      <c r="BG18" s="89">
        <f>COUNTIF(C18:BC24,"У")/7</f>
        <v>0</v>
      </c>
      <c r="BH18" s="89">
        <f>COUNTIF(C18:BC24,"П")/7</f>
        <v>0</v>
      </c>
      <c r="BI18" s="89">
        <v>6</v>
      </c>
      <c r="BJ18" s="89">
        <v>0</v>
      </c>
      <c r="BK18" s="89">
        <v>0</v>
      </c>
      <c r="BL18" s="89">
        <f>COUNTIF(C18:BC24,"Д")/7</f>
        <v>0</v>
      </c>
      <c r="BM18" s="89">
        <f>COUNTIF(C18:BC24,"К")/7</f>
        <v>9.8571428571428577</v>
      </c>
      <c r="BN18" s="89">
        <f>COUNTIF(C18:BC24,"~*")/7</f>
        <v>2</v>
      </c>
      <c r="BO18" s="88">
        <f xml:space="preserve"> COUNTIF(C9:BC9, "**")+1 - COUNTIF(C18:BC24,"==")/7</f>
        <v>52.285714285714285</v>
      </c>
    </row>
    <row r="19" spans="1:67" ht="14.25" customHeight="1" thickBot="1" x14ac:dyDescent="0.2">
      <c r="A19" s="162"/>
      <c r="B19" s="130" t="s">
        <v>4</v>
      </c>
      <c r="C19" s="188" t="s">
        <v>4</v>
      </c>
      <c r="D19" s="147" t="s">
        <v>86</v>
      </c>
      <c r="E19" s="147" t="s">
        <v>86</v>
      </c>
      <c r="F19" s="147" t="s">
        <v>86</v>
      </c>
      <c r="G19" s="147" t="s">
        <v>86</v>
      </c>
      <c r="H19" s="147" t="s">
        <v>86</v>
      </c>
      <c r="I19" s="147" t="s">
        <v>86</v>
      </c>
      <c r="J19" s="147" t="s">
        <v>86</v>
      </c>
      <c r="K19" s="147" t="s">
        <v>86</v>
      </c>
      <c r="L19" s="147" t="s">
        <v>86</v>
      </c>
      <c r="M19" s="147" t="s">
        <v>86</v>
      </c>
      <c r="N19" s="147" t="s">
        <v>86</v>
      </c>
      <c r="O19" s="147" t="s">
        <v>86</v>
      </c>
      <c r="P19" s="35" t="s">
        <v>3</v>
      </c>
      <c r="Q19" s="35" t="s">
        <v>3</v>
      </c>
      <c r="R19" s="35" t="s">
        <v>3</v>
      </c>
      <c r="S19" s="35" t="s">
        <v>6</v>
      </c>
      <c r="T19" s="135" t="s">
        <v>86</v>
      </c>
      <c r="U19" s="130" t="s">
        <v>2</v>
      </c>
      <c r="V19" s="135" t="s">
        <v>86</v>
      </c>
      <c r="W19" s="135" t="s">
        <v>86</v>
      </c>
      <c r="X19" s="135" t="s">
        <v>86</v>
      </c>
      <c r="Y19" s="135" t="s">
        <v>86</v>
      </c>
      <c r="Z19" s="135" t="s">
        <v>86</v>
      </c>
      <c r="AA19" s="135" t="s">
        <v>86</v>
      </c>
      <c r="AB19" s="135" t="s">
        <v>86</v>
      </c>
      <c r="AC19" s="135" t="s">
        <v>86</v>
      </c>
      <c r="AD19" s="135" t="s">
        <v>86</v>
      </c>
      <c r="AE19" s="135" t="s">
        <v>86</v>
      </c>
      <c r="AF19" s="135" t="s">
        <v>86</v>
      </c>
      <c r="AG19" s="135" t="s">
        <v>86</v>
      </c>
      <c r="AH19" s="135" t="s">
        <v>86</v>
      </c>
      <c r="AI19" s="135" t="s">
        <v>86</v>
      </c>
      <c r="AJ19" s="135" t="s">
        <v>86</v>
      </c>
      <c r="AK19" s="135" t="s">
        <v>86</v>
      </c>
      <c r="AL19" s="135" t="s">
        <v>86</v>
      </c>
      <c r="AM19" s="135" t="s">
        <v>86</v>
      </c>
      <c r="AN19" s="6" t="s">
        <v>3</v>
      </c>
      <c r="AO19" s="6" t="s">
        <v>3</v>
      </c>
      <c r="AP19" s="36" t="s">
        <v>3</v>
      </c>
      <c r="AQ19" s="62" t="s">
        <v>3</v>
      </c>
      <c r="AR19" s="135" t="s">
        <v>86</v>
      </c>
      <c r="AS19" s="135" t="s">
        <v>86</v>
      </c>
      <c r="AT19" s="135" t="s">
        <v>86</v>
      </c>
      <c r="AU19" s="42" t="s">
        <v>6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69" t="s">
        <v>6</v>
      </c>
      <c r="BD19" s="116"/>
      <c r="BE19" s="11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thickBot="1" x14ac:dyDescent="0.2">
      <c r="A20" s="162"/>
      <c r="B20" s="130" t="s">
        <v>4</v>
      </c>
      <c r="C20" s="188" t="s">
        <v>4</v>
      </c>
      <c r="D20" s="147" t="s">
        <v>86</v>
      </c>
      <c r="E20" s="147" t="s">
        <v>86</v>
      </c>
      <c r="F20" s="147" t="s">
        <v>86</v>
      </c>
      <c r="G20" s="147" t="s">
        <v>86</v>
      </c>
      <c r="H20" s="147" t="s">
        <v>86</v>
      </c>
      <c r="I20" s="147" t="s">
        <v>86</v>
      </c>
      <c r="J20" s="147" t="s">
        <v>86</v>
      </c>
      <c r="K20" s="147" t="s">
        <v>86</v>
      </c>
      <c r="L20" s="147" t="s">
        <v>86</v>
      </c>
      <c r="M20" s="147" t="s">
        <v>86</v>
      </c>
      <c r="N20" s="147" t="s">
        <v>86</v>
      </c>
      <c r="O20" s="147" t="s">
        <v>86</v>
      </c>
      <c r="P20" s="35" t="s">
        <v>3</v>
      </c>
      <c r="Q20" s="35" t="s">
        <v>3</v>
      </c>
      <c r="R20" s="35" t="s">
        <v>3</v>
      </c>
      <c r="S20" s="35" t="s">
        <v>6</v>
      </c>
      <c r="T20" s="135" t="s">
        <v>86</v>
      </c>
      <c r="U20" s="130" t="s">
        <v>2</v>
      </c>
      <c r="V20" s="135" t="s">
        <v>86</v>
      </c>
      <c r="W20" s="135" t="s">
        <v>86</v>
      </c>
      <c r="X20" s="135" t="s">
        <v>86</v>
      </c>
      <c r="Y20" s="135" t="s">
        <v>86</v>
      </c>
      <c r="Z20" s="135" t="s">
        <v>86</v>
      </c>
      <c r="AA20" s="135" t="s">
        <v>86</v>
      </c>
      <c r="AB20" s="135" t="s">
        <v>86</v>
      </c>
      <c r="AC20" s="135" t="s">
        <v>86</v>
      </c>
      <c r="AD20" s="135" t="s">
        <v>86</v>
      </c>
      <c r="AE20" s="135" t="s">
        <v>86</v>
      </c>
      <c r="AF20" s="135" t="s">
        <v>86</v>
      </c>
      <c r="AG20" s="135" t="s">
        <v>86</v>
      </c>
      <c r="AH20" s="135" t="s">
        <v>86</v>
      </c>
      <c r="AI20" s="135" t="s">
        <v>86</v>
      </c>
      <c r="AJ20" s="135" t="s">
        <v>86</v>
      </c>
      <c r="AK20" s="135" t="s">
        <v>86</v>
      </c>
      <c r="AL20" s="78" t="s">
        <v>2</v>
      </c>
      <c r="AM20" s="135" t="s">
        <v>86</v>
      </c>
      <c r="AN20" s="6" t="s">
        <v>3</v>
      </c>
      <c r="AO20" s="6" t="s">
        <v>3</v>
      </c>
      <c r="AP20" s="36" t="s">
        <v>3</v>
      </c>
      <c r="AQ20" s="62" t="s">
        <v>3</v>
      </c>
      <c r="AR20" s="78" t="s">
        <v>2</v>
      </c>
      <c r="AS20" s="135" t="s">
        <v>86</v>
      </c>
      <c r="AT20" s="135" t="s">
        <v>86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69" t="s">
        <v>6</v>
      </c>
      <c r="BD20" s="116"/>
      <c r="BE20" s="11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88" t="s">
        <v>4</v>
      </c>
      <c r="D21" s="147" t="s">
        <v>86</v>
      </c>
      <c r="E21" s="147" t="s">
        <v>86</v>
      </c>
      <c r="F21" s="147" t="s">
        <v>86</v>
      </c>
      <c r="G21" s="147" t="s">
        <v>86</v>
      </c>
      <c r="H21" s="147" t="s">
        <v>86</v>
      </c>
      <c r="I21" s="147" t="s">
        <v>86</v>
      </c>
      <c r="J21" s="147" t="s">
        <v>86</v>
      </c>
      <c r="K21" s="147" t="s">
        <v>86</v>
      </c>
      <c r="L21" s="147" t="s">
        <v>86</v>
      </c>
      <c r="M21" s="147" t="s">
        <v>86</v>
      </c>
      <c r="N21" s="147" t="s">
        <v>86</v>
      </c>
      <c r="O21" s="35" t="s">
        <v>3</v>
      </c>
      <c r="P21" s="35" t="s">
        <v>3</v>
      </c>
      <c r="Q21" s="35" t="s">
        <v>3</v>
      </c>
      <c r="R21" s="35" t="s">
        <v>3</v>
      </c>
      <c r="S21" s="35" t="s">
        <v>6</v>
      </c>
      <c r="T21" s="135" t="s">
        <v>86</v>
      </c>
      <c r="U21" s="130" t="s">
        <v>2</v>
      </c>
      <c r="V21" s="135" t="s">
        <v>86</v>
      </c>
      <c r="W21" s="135" t="s">
        <v>86</v>
      </c>
      <c r="X21" s="135" t="s">
        <v>86</v>
      </c>
      <c r="Y21" s="135" t="s">
        <v>86</v>
      </c>
      <c r="Z21" s="135" t="s">
        <v>86</v>
      </c>
      <c r="AA21" s="135" t="s">
        <v>86</v>
      </c>
      <c r="AB21" s="135" t="s">
        <v>86</v>
      </c>
      <c r="AC21" s="135" t="s">
        <v>86</v>
      </c>
      <c r="AD21" s="135" t="s">
        <v>86</v>
      </c>
      <c r="AE21" s="135" t="s">
        <v>86</v>
      </c>
      <c r="AF21" s="135" t="s">
        <v>86</v>
      </c>
      <c r="AG21" s="135" t="s">
        <v>86</v>
      </c>
      <c r="AH21" s="135" t="s">
        <v>86</v>
      </c>
      <c r="AI21" s="135" t="s">
        <v>86</v>
      </c>
      <c r="AJ21" s="135" t="s">
        <v>86</v>
      </c>
      <c r="AK21" s="135" t="s">
        <v>86</v>
      </c>
      <c r="AL21" s="135" t="s">
        <v>86</v>
      </c>
      <c r="AM21" s="78" t="s">
        <v>2</v>
      </c>
      <c r="AN21" s="6" t="s">
        <v>3</v>
      </c>
      <c r="AO21" s="6" t="s">
        <v>3</v>
      </c>
      <c r="AP21" s="36" t="s">
        <v>3</v>
      </c>
      <c r="AQ21" s="62" t="s">
        <v>3</v>
      </c>
      <c r="AR21" s="135" t="s">
        <v>86</v>
      </c>
      <c r="AS21" s="135" t="s">
        <v>86</v>
      </c>
      <c r="AT21" s="135" t="s">
        <v>86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69" t="s">
        <v>6</v>
      </c>
      <c r="BD21" s="116"/>
      <c r="BE21" s="11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47" t="s">
        <v>86</v>
      </c>
      <c r="D22" s="147" t="s">
        <v>86</v>
      </c>
      <c r="E22" s="147" t="s">
        <v>86</v>
      </c>
      <c r="F22" s="147" t="s">
        <v>86</v>
      </c>
      <c r="G22" s="147" t="s">
        <v>86</v>
      </c>
      <c r="H22" s="147" t="s">
        <v>86</v>
      </c>
      <c r="I22" s="147" t="s">
        <v>86</v>
      </c>
      <c r="J22" s="147" t="s">
        <v>86</v>
      </c>
      <c r="K22" s="147" t="s">
        <v>86</v>
      </c>
      <c r="L22" s="147" t="s">
        <v>86</v>
      </c>
      <c r="M22" s="147" t="s">
        <v>86</v>
      </c>
      <c r="N22" s="147" t="s">
        <v>86</v>
      </c>
      <c r="O22" s="35" t="s">
        <v>3</v>
      </c>
      <c r="P22" s="35" t="s">
        <v>3</v>
      </c>
      <c r="Q22" s="35" t="s">
        <v>3</v>
      </c>
      <c r="R22" s="35" t="s">
        <v>3</v>
      </c>
      <c r="S22" s="35" t="s">
        <v>6</v>
      </c>
      <c r="T22" s="135" t="s">
        <v>86</v>
      </c>
      <c r="U22" s="130" t="s">
        <v>2</v>
      </c>
      <c r="V22" s="135" t="s">
        <v>86</v>
      </c>
      <c r="W22" s="135" t="s">
        <v>86</v>
      </c>
      <c r="X22" s="135" t="s">
        <v>86</v>
      </c>
      <c r="Y22" s="135" t="s">
        <v>86</v>
      </c>
      <c r="Z22" s="135" t="s">
        <v>86</v>
      </c>
      <c r="AA22" s="135" t="s">
        <v>86</v>
      </c>
      <c r="AB22" s="78" t="s">
        <v>2</v>
      </c>
      <c r="AC22" s="135" t="s">
        <v>86</v>
      </c>
      <c r="AD22" s="78" t="s">
        <v>2</v>
      </c>
      <c r="AE22" s="135" t="s">
        <v>86</v>
      </c>
      <c r="AF22" s="135" t="s">
        <v>86</v>
      </c>
      <c r="AG22" s="135" t="s">
        <v>86</v>
      </c>
      <c r="AH22" s="135" t="s">
        <v>86</v>
      </c>
      <c r="AI22" s="135" t="s">
        <v>86</v>
      </c>
      <c r="AJ22" s="135" t="s">
        <v>86</v>
      </c>
      <c r="AK22" s="135" t="s">
        <v>86</v>
      </c>
      <c r="AL22" s="135" t="s">
        <v>86</v>
      </c>
      <c r="AM22" s="135" t="s">
        <v>86</v>
      </c>
      <c r="AN22" s="6" t="s">
        <v>3</v>
      </c>
      <c r="AO22" s="6" t="s">
        <v>3</v>
      </c>
      <c r="AP22" s="36" t="s">
        <v>3</v>
      </c>
      <c r="AQ22" s="135" t="s">
        <v>86</v>
      </c>
      <c r="AR22" s="135" t="s">
        <v>86</v>
      </c>
      <c r="AS22" s="135" t="s">
        <v>86</v>
      </c>
      <c r="AT22" s="135" t="s">
        <v>86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69" t="s">
        <v>6</v>
      </c>
      <c r="BD22" s="116"/>
      <c r="BE22" s="11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47" t="s">
        <v>86</v>
      </c>
      <c r="D23" s="147" t="s">
        <v>86</v>
      </c>
      <c r="E23" s="147" t="s">
        <v>86</v>
      </c>
      <c r="F23" s="147" t="s">
        <v>86</v>
      </c>
      <c r="G23" s="147" t="s">
        <v>86</v>
      </c>
      <c r="H23" s="147" t="s">
        <v>86</v>
      </c>
      <c r="I23" s="147" t="s">
        <v>86</v>
      </c>
      <c r="J23" s="147" t="s">
        <v>86</v>
      </c>
      <c r="K23" s="147" t="s">
        <v>86</v>
      </c>
      <c r="L23" s="78" t="s">
        <v>2</v>
      </c>
      <c r="M23" s="147" t="s">
        <v>86</v>
      </c>
      <c r="N23" s="147" t="s">
        <v>86</v>
      </c>
      <c r="O23" s="35" t="s">
        <v>3</v>
      </c>
      <c r="P23" s="35" t="s">
        <v>3</v>
      </c>
      <c r="Q23" s="35" t="s">
        <v>3</v>
      </c>
      <c r="R23" s="35" t="s">
        <v>3</v>
      </c>
      <c r="S23" s="35" t="s">
        <v>6</v>
      </c>
      <c r="T23" s="135" t="s">
        <v>86</v>
      </c>
      <c r="U23" s="130" t="s">
        <v>2</v>
      </c>
      <c r="V23" s="135" t="s">
        <v>86</v>
      </c>
      <c r="W23" s="135" t="s">
        <v>86</v>
      </c>
      <c r="X23" s="135" t="s">
        <v>86</v>
      </c>
      <c r="Y23" s="135" t="s">
        <v>86</v>
      </c>
      <c r="Z23" s="135" t="s">
        <v>86</v>
      </c>
      <c r="AA23" s="135" t="s">
        <v>86</v>
      </c>
      <c r="AB23" s="135" t="s">
        <v>86</v>
      </c>
      <c r="AC23" s="135" t="s">
        <v>86</v>
      </c>
      <c r="AD23" s="135" t="s">
        <v>86</v>
      </c>
      <c r="AE23" s="135" t="s">
        <v>86</v>
      </c>
      <c r="AF23" s="135" t="s">
        <v>86</v>
      </c>
      <c r="AG23" s="135" t="s">
        <v>86</v>
      </c>
      <c r="AH23" s="135" t="s">
        <v>86</v>
      </c>
      <c r="AI23" s="135" t="s">
        <v>86</v>
      </c>
      <c r="AJ23" s="135" t="s">
        <v>86</v>
      </c>
      <c r="AK23" s="135" t="s">
        <v>86</v>
      </c>
      <c r="AL23" s="135" t="s">
        <v>86</v>
      </c>
      <c r="AM23" s="135" t="s">
        <v>86</v>
      </c>
      <c r="AN23" s="6" t="s">
        <v>3</v>
      </c>
      <c r="AO23" s="6" t="s">
        <v>3</v>
      </c>
      <c r="AP23" s="36" t="s">
        <v>3</v>
      </c>
      <c r="AQ23" s="135" t="s">
        <v>86</v>
      </c>
      <c r="AR23" s="135" t="s">
        <v>86</v>
      </c>
      <c r="AS23" s="135" t="s">
        <v>86</v>
      </c>
      <c r="AT23" s="135" t="s">
        <v>86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69" t="s">
        <v>6</v>
      </c>
      <c r="BD23" s="116"/>
      <c r="BE23" s="11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2"/>
      <c r="B24" s="152" t="s">
        <v>4</v>
      </c>
      <c r="C24" s="193" t="s">
        <v>86</v>
      </c>
      <c r="D24" s="193" t="s">
        <v>86</v>
      </c>
      <c r="E24" s="193" t="s">
        <v>86</v>
      </c>
      <c r="F24" s="193" t="s">
        <v>86</v>
      </c>
      <c r="G24" s="193" t="s">
        <v>86</v>
      </c>
      <c r="H24" s="193" t="s">
        <v>86</v>
      </c>
      <c r="I24" s="193" t="s">
        <v>86</v>
      </c>
      <c r="J24" s="193" t="s">
        <v>86</v>
      </c>
      <c r="K24" s="193" t="s">
        <v>86</v>
      </c>
      <c r="L24" s="153" t="s">
        <v>86</v>
      </c>
      <c r="M24" s="193" t="s">
        <v>86</v>
      </c>
      <c r="N24" s="193" t="s">
        <v>86</v>
      </c>
      <c r="O24" s="35" t="s">
        <v>3</v>
      </c>
      <c r="P24" s="35" t="s">
        <v>3</v>
      </c>
      <c r="Q24" s="35" t="s">
        <v>3</v>
      </c>
      <c r="R24" s="35" t="s">
        <v>3</v>
      </c>
      <c r="S24" s="35" t="s">
        <v>6</v>
      </c>
      <c r="T24" s="135" t="s">
        <v>86</v>
      </c>
      <c r="U24" s="130" t="s">
        <v>2</v>
      </c>
      <c r="V24" s="142" t="s">
        <v>86</v>
      </c>
      <c r="W24" s="142" t="s">
        <v>86</v>
      </c>
      <c r="X24" s="142" t="s">
        <v>86</v>
      </c>
      <c r="Y24" s="142" t="s">
        <v>86</v>
      </c>
      <c r="Z24" s="142" t="s">
        <v>86</v>
      </c>
      <c r="AA24" s="142" t="s">
        <v>86</v>
      </c>
      <c r="AB24" s="142" t="s">
        <v>86</v>
      </c>
      <c r="AC24" s="142" t="s">
        <v>86</v>
      </c>
      <c r="AD24" s="142" t="s">
        <v>86</v>
      </c>
      <c r="AE24" s="142" t="s">
        <v>86</v>
      </c>
      <c r="AF24" s="142" t="s">
        <v>86</v>
      </c>
      <c r="AG24" s="142" t="s">
        <v>86</v>
      </c>
      <c r="AH24" s="142" t="s">
        <v>86</v>
      </c>
      <c r="AI24" s="142" t="s">
        <v>86</v>
      </c>
      <c r="AJ24" s="135" t="s">
        <v>86</v>
      </c>
      <c r="AK24" s="135" t="s">
        <v>86</v>
      </c>
      <c r="AL24" s="142" t="s">
        <v>86</v>
      </c>
      <c r="AM24" s="142" t="s">
        <v>86</v>
      </c>
      <c r="AN24" s="6" t="s">
        <v>3</v>
      </c>
      <c r="AO24" s="6" t="s">
        <v>3</v>
      </c>
      <c r="AP24" s="36" t="s">
        <v>3</v>
      </c>
      <c r="AQ24" s="135" t="s">
        <v>86</v>
      </c>
      <c r="AR24" s="142" t="s">
        <v>86</v>
      </c>
      <c r="AS24" s="135" t="s">
        <v>86</v>
      </c>
      <c r="AT24" s="135" t="s">
        <v>86</v>
      </c>
      <c r="AU24" s="42" t="s">
        <v>6</v>
      </c>
      <c r="AV24" s="42" t="s">
        <v>6</v>
      </c>
      <c r="AW24" s="42" t="s">
        <v>6</v>
      </c>
      <c r="AX24" s="42" t="s">
        <v>6</v>
      </c>
      <c r="AY24" s="42" t="s">
        <v>6</v>
      </c>
      <c r="AZ24" s="42" t="s">
        <v>6</v>
      </c>
      <c r="BA24" s="42" t="s">
        <v>6</v>
      </c>
      <c r="BB24" s="42" t="s">
        <v>6</v>
      </c>
      <c r="BC24" s="171" t="s">
        <v>4</v>
      </c>
      <c r="BD24" s="116"/>
      <c r="BE24" s="120"/>
      <c r="BF24" s="89"/>
      <c r="BG24" s="89"/>
      <c r="BH24" s="89"/>
      <c r="BI24" s="89"/>
      <c r="BJ24" s="89"/>
      <c r="BK24" s="89"/>
      <c r="BL24" s="89"/>
      <c r="BM24" s="89"/>
      <c r="BN24" s="89"/>
      <c r="BO24" s="90"/>
    </row>
    <row r="25" spans="1:67" ht="14.25" customHeight="1" x14ac:dyDescent="0.15">
      <c r="A25" s="157">
        <v>5</v>
      </c>
      <c r="B25" s="125" t="s">
        <v>4</v>
      </c>
      <c r="C25" s="187" t="s">
        <v>4</v>
      </c>
      <c r="D25" s="143" t="s">
        <v>86</v>
      </c>
      <c r="E25" s="143" t="s">
        <v>86</v>
      </c>
      <c r="F25" s="143" t="s">
        <v>86</v>
      </c>
      <c r="G25" s="143" t="s">
        <v>86</v>
      </c>
      <c r="H25" s="143" t="s">
        <v>86</v>
      </c>
      <c r="I25" s="143" t="s">
        <v>86</v>
      </c>
      <c r="J25" s="143" t="s">
        <v>86</v>
      </c>
      <c r="K25" s="143" t="s">
        <v>86</v>
      </c>
      <c r="L25" s="143" t="s">
        <v>86</v>
      </c>
      <c r="M25" s="143" t="s">
        <v>86</v>
      </c>
      <c r="N25" s="143" t="s">
        <v>86</v>
      </c>
      <c r="O25" s="143" t="s">
        <v>86</v>
      </c>
      <c r="P25" s="37" t="s">
        <v>3</v>
      </c>
      <c r="Q25" s="37" t="s">
        <v>3</v>
      </c>
      <c r="R25" s="37" t="s">
        <v>3</v>
      </c>
      <c r="S25" s="37" t="s">
        <v>6</v>
      </c>
      <c r="T25" s="129" t="s">
        <v>86</v>
      </c>
      <c r="U25" s="125" t="s">
        <v>2</v>
      </c>
      <c r="V25" s="125" t="s">
        <v>2</v>
      </c>
      <c r="W25" s="129" t="s">
        <v>86</v>
      </c>
      <c r="X25" s="129" t="s">
        <v>86</v>
      </c>
      <c r="Y25" s="129" t="s">
        <v>86</v>
      </c>
      <c r="Z25" s="129" t="s">
        <v>86</v>
      </c>
      <c r="AA25" s="129" t="s">
        <v>86</v>
      </c>
      <c r="AB25" s="129" t="s">
        <v>86</v>
      </c>
      <c r="AC25" s="129" t="s">
        <v>86</v>
      </c>
      <c r="AD25" s="129" t="s">
        <v>86</v>
      </c>
      <c r="AE25" s="129" t="s">
        <v>86</v>
      </c>
      <c r="AF25" s="129" t="s">
        <v>86</v>
      </c>
      <c r="AG25" s="62" t="s">
        <v>3</v>
      </c>
      <c r="AH25" s="62" t="s">
        <v>3</v>
      </c>
      <c r="AI25" s="62" t="s">
        <v>3</v>
      </c>
      <c r="AJ25" s="62" t="s">
        <v>3</v>
      </c>
      <c r="AK25" s="129" t="s">
        <v>86</v>
      </c>
      <c r="AL25" s="129" t="s">
        <v>86</v>
      </c>
      <c r="AM25" s="184" t="s">
        <v>86</v>
      </c>
      <c r="AN25" s="129" t="s">
        <v>86</v>
      </c>
      <c r="AO25" s="41" t="s">
        <v>0</v>
      </c>
      <c r="AP25" s="41" t="s">
        <v>0</v>
      </c>
      <c r="AQ25" s="62" t="s">
        <v>0</v>
      </c>
      <c r="AR25" s="41" t="s">
        <v>0</v>
      </c>
      <c r="AS25" s="41" t="s">
        <v>0</v>
      </c>
      <c r="AT25" s="41" t="s">
        <v>0</v>
      </c>
      <c r="AU25" s="70" t="s">
        <v>6</v>
      </c>
      <c r="AV25" s="41" t="s">
        <v>6</v>
      </c>
      <c r="AW25" s="41" t="s">
        <v>6</v>
      </c>
      <c r="AX25" s="41" t="s">
        <v>6</v>
      </c>
      <c r="AY25" s="41" t="s">
        <v>6</v>
      </c>
      <c r="AZ25" s="41" t="s">
        <v>6</v>
      </c>
      <c r="BA25" s="41" t="s">
        <v>6</v>
      </c>
      <c r="BB25" s="41" t="s">
        <v>6</v>
      </c>
      <c r="BC25" s="48" t="s">
        <v>4</v>
      </c>
      <c r="BD25" s="115">
        <f>BE25+BF25+BG25+BH25+BK25+BL25+BJ25</f>
        <v>40.142857142857139</v>
      </c>
      <c r="BE25" s="88">
        <f>BO25-BJ25-BL25-BK25-BK25-BH25-BG25-BF25-BM25-BN25</f>
        <v>27.142857142857139</v>
      </c>
      <c r="BF25" s="88">
        <f>COUNTIF(C25:BC31,"Э")/7</f>
        <v>7.1428571428571432</v>
      </c>
      <c r="BG25" s="88">
        <f>COUNTIF(C25:BC31,"У")/7</f>
        <v>0</v>
      </c>
      <c r="BH25" s="88">
        <f>COUNTIF(C25:BC31,"П")/7</f>
        <v>0</v>
      </c>
      <c r="BI25" s="88">
        <v>3.33</v>
      </c>
      <c r="BJ25" s="88">
        <v>0</v>
      </c>
      <c r="BK25" s="88">
        <v>0</v>
      </c>
      <c r="BL25" s="88">
        <f>COUNTIF(C25:BC31,"Д")/7</f>
        <v>5.8571428571428568</v>
      </c>
      <c r="BM25" s="88">
        <f>COUNTIF(C25:BC31,"К")/7</f>
        <v>9.4285714285714288</v>
      </c>
      <c r="BN25" s="88">
        <f>COUNTIF(C25:BC31,"~*")/7</f>
        <v>2</v>
      </c>
      <c r="BO25" s="88">
        <f xml:space="preserve"> COUNTIF(C9:BC9, "**")+1 - COUNTIF(C25:BC31,"==")/7</f>
        <v>51.571428571428569</v>
      </c>
    </row>
    <row r="26" spans="1:67" ht="14.25" customHeight="1" x14ac:dyDescent="0.15">
      <c r="A26" s="162"/>
      <c r="B26" s="130" t="s">
        <v>4</v>
      </c>
      <c r="C26" s="188" t="s">
        <v>4</v>
      </c>
      <c r="D26" s="147" t="s">
        <v>86</v>
      </c>
      <c r="E26" s="147" t="s">
        <v>86</v>
      </c>
      <c r="F26" s="147" t="s">
        <v>86</v>
      </c>
      <c r="G26" s="147" t="s">
        <v>86</v>
      </c>
      <c r="H26" s="147" t="s">
        <v>86</v>
      </c>
      <c r="I26" s="147" t="s">
        <v>86</v>
      </c>
      <c r="J26" s="147" t="s">
        <v>86</v>
      </c>
      <c r="K26" s="147" t="s">
        <v>86</v>
      </c>
      <c r="L26" s="147" t="s">
        <v>86</v>
      </c>
      <c r="M26" s="147" t="s">
        <v>86</v>
      </c>
      <c r="N26" s="147" t="s">
        <v>86</v>
      </c>
      <c r="O26" s="147" t="s">
        <v>86</v>
      </c>
      <c r="P26" s="35" t="s">
        <v>3</v>
      </c>
      <c r="Q26" s="35" t="s">
        <v>3</v>
      </c>
      <c r="R26" s="35" t="s">
        <v>3</v>
      </c>
      <c r="S26" s="35" t="s">
        <v>6</v>
      </c>
      <c r="T26" s="135" t="s">
        <v>86</v>
      </c>
      <c r="U26" s="130" t="s">
        <v>2</v>
      </c>
      <c r="V26" s="135" t="s">
        <v>86</v>
      </c>
      <c r="W26" s="135" t="s">
        <v>86</v>
      </c>
      <c r="X26" s="135" t="s">
        <v>86</v>
      </c>
      <c r="Y26" s="135" t="s">
        <v>86</v>
      </c>
      <c r="Z26" s="135" t="s">
        <v>86</v>
      </c>
      <c r="AA26" s="135" t="s">
        <v>86</v>
      </c>
      <c r="AB26" s="135" t="s">
        <v>86</v>
      </c>
      <c r="AC26" s="135" t="s">
        <v>86</v>
      </c>
      <c r="AD26" s="135" t="s">
        <v>86</v>
      </c>
      <c r="AE26" s="135" t="s">
        <v>86</v>
      </c>
      <c r="AF26" s="135" t="s">
        <v>86</v>
      </c>
      <c r="AG26" s="36" t="s">
        <v>3</v>
      </c>
      <c r="AH26" s="36" t="s">
        <v>3</v>
      </c>
      <c r="AI26" s="36" t="s">
        <v>3</v>
      </c>
      <c r="AJ26" s="36" t="s">
        <v>3</v>
      </c>
      <c r="AK26" s="135" t="s">
        <v>86</v>
      </c>
      <c r="AL26" s="135" t="s">
        <v>86</v>
      </c>
      <c r="AM26" s="135" t="s">
        <v>86</v>
      </c>
      <c r="AN26" s="135" t="s">
        <v>86</v>
      </c>
      <c r="AO26" s="42" t="s">
        <v>0</v>
      </c>
      <c r="AP26" s="42" t="s">
        <v>0</v>
      </c>
      <c r="AQ26" s="36" t="s">
        <v>0</v>
      </c>
      <c r="AR26" s="42" t="s">
        <v>0</v>
      </c>
      <c r="AS26" s="42" t="s">
        <v>0</v>
      </c>
      <c r="AT26" s="42" t="s">
        <v>0</v>
      </c>
      <c r="AU26" s="42" t="s">
        <v>6</v>
      </c>
      <c r="AV26" s="42" t="s">
        <v>6</v>
      </c>
      <c r="AW26" s="42" t="s">
        <v>6</v>
      </c>
      <c r="AX26" s="42" t="s">
        <v>6</v>
      </c>
      <c r="AY26" s="42" t="s">
        <v>6</v>
      </c>
      <c r="AZ26" s="42" t="s">
        <v>6</v>
      </c>
      <c r="BA26" s="42" t="s">
        <v>6</v>
      </c>
      <c r="BB26" s="42" t="s">
        <v>6</v>
      </c>
      <c r="BC26" s="32" t="s">
        <v>4</v>
      </c>
      <c r="BD26" s="11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1:67" ht="14.25" customHeight="1" x14ac:dyDescent="0.15">
      <c r="A27" s="162"/>
      <c r="B27" s="130" t="s">
        <v>4</v>
      </c>
      <c r="C27" s="188" t="s">
        <v>4</v>
      </c>
      <c r="D27" s="147" t="s">
        <v>86</v>
      </c>
      <c r="E27" s="147" t="s">
        <v>86</v>
      </c>
      <c r="F27" s="147" t="s">
        <v>86</v>
      </c>
      <c r="G27" s="147" t="s">
        <v>86</v>
      </c>
      <c r="H27" s="147" t="s">
        <v>86</v>
      </c>
      <c r="I27" s="147" t="s">
        <v>86</v>
      </c>
      <c r="J27" s="147" t="s">
        <v>86</v>
      </c>
      <c r="K27" s="147" t="s">
        <v>86</v>
      </c>
      <c r="L27" s="147" t="s">
        <v>86</v>
      </c>
      <c r="M27" s="147" t="s">
        <v>86</v>
      </c>
      <c r="N27" s="147" t="s">
        <v>86</v>
      </c>
      <c r="O27" s="147" t="s">
        <v>86</v>
      </c>
      <c r="P27" s="35" t="s">
        <v>3</v>
      </c>
      <c r="Q27" s="35" t="s">
        <v>3</v>
      </c>
      <c r="R27" s="35" t="s">
        <v>3</v>
      </c>
      <c r="S27" s="35" t="s">
        <v>6</v>
      </c>
      <c r="T27" s="135" t="s">
        <v>86</v>
      </c>
      <c r="U27" s="130" t="s">
        <v>2</v>
      </c>
      <c r="V27" s="135" t="s">
        <v>86</v>
      </c>
      <c r="W27" s="135" t="s">
        <v>86</v>
      </c>
      <c r="X27" s="135" t="s">
        <v>86</v>
      </c>
      <c r="Y27" s="135" t="s">
        <v>86</v>
      </c>
      <c r="Z27" s="135" t="s">
        <v>86</v>
      </c>
      <c r="AA27" s="135" t="s">
        <v>86</v>
      </c>
      <c r="AB27" s="135" t="s">
        <v>86</v>
      </c>
      <c r="AC27" s="135" t="s">
        <v>86</v>
      </c>
      <c r="AD27" s="135" t="s">
        <v>86</v>
      </c>
      <c r="AE27" s="135" t="s">
        <v>86</v>
      </c>
      <c r="AF27" s="135" t="s">
        <v>86</v>
      </c>
      <c r="AG27" s="36" t="s">
        <v>3</v>
      </c>
      <c r="AH27" s="36" t="s">
        <v>3</v>
      </c>
      <c r="AI27" s="36" t="s">
        <v>3</v>
      </c>
      <c r="AJ27" s="36" t="s">
        <v>3</v>
      </c>
      <c r="AK27" s="135" t="s">
        <v>86</v>
      </c>
      <c r="AL27" s="78" t="s">
        <v>2</v>
      </c>
      <c r="AM27" s="135" t="s">
        <v>86</v>
      </c>
      <c r="AN27" s="135" t="s">
        <v>86</v>
      </c>
      <c r="AO27" s="42" t="s">
        <v>0</v>
      </c>
      <c r="AP27" s="42" t="s">
        <v>0</v>
      </c>
      <c r="AQ27" s="36" t="s">
        <v>0</v>
      </c>
      <c r="AR27" s="78" t="s">
        <v>2</v>
      </c>
      <c r="AS27" s="42" t="s">
        <v>0</v>
      </c>
      <c r="AT27" s="42" t="s">
        <v>0</v>
      </c>
      <c r="AU27" s="42" t="s">
        <v>6</v>
      </c>
      <c r="AV27" s="42" t="s">
        <v>6</v>
      </c>
      <c r="AW27" s="42" t="s">
        <v>6</v>
      </c>
      <c r="AX27" s="42" t="s">
        <v>6</v>
      </c>
      <c r="AY27" s="42" t="s">
        <v>6</v>
      </c>
      <c r="AZ27" s="42" t="s">
        <v>6</v>
      </c>
      <c r="BA27" s="42" t="s">
        <v>6</v>
      </c>
      <c r="BB27" s="42" t="s">
        <v>6</v>
      </c>
      <c r="BC27" s="32" t="s">
        <v>4</v>
      </c>
      <c r="BD27" s="11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67" ht="14.25" customHeight="1" x14ac:dyDescent="0.15">
      <c r="A28" s="162"/>
      <c r="B28" s="130" t="s">
        <v>4</v>
      </c>
      <c r="C28" s="188" t="s">
        <v>4</v>
      </c>
      <c r="D28" s="147" t="s">
        <v>86</v>
      </c>
      <c r="E28" s="147" t="s">
        <v>86</v>
      </c>
      <c r="F28" s="147" t="s">
        <v>86</v>
      </c>
      <c r="G28" s="147" t="s">
        <v>86</v>
      </c>
      <c r="H28" s="147" t="s">
        <v>86</v>
      </c>
      <c r="I28" s="147" t="s">
        <v>86</v>
      </c>
      <c r="J28" s="147" t="s">
        <v>86</v>
      </c>
      <c r="K28" s="147" t="s">
        <v>86</v>
      </c>
      <c r="L28" s="147" t="s">
        <v>86</v>
      </c>
      <c r="M28" s="147" t="s">
        <v>86</v>
      </c>
      <c r="N28" s="147" t="s">
        <v>86</v>
      </c>
      <c r="O28" s="35" t="s">
        <v>3</v>
      </c>
      <c r="P28" s="35" t="s">
        <v>3</v>
      </c>
      <c r="Q28" s="35" t="s">
        <v>3</v>
      </c>
      <c r="R28" s="35" t="s">
        <v>3</v>
      </c>
      <c r="S28" s="35" t="s">
        <v>6</v>
      </c>
      <c r="T28" s="135" t="s">
        <v>86</v>
      </c>
      <c r="U28" s="130" t="s">
        <v>2</v>
      </c>
      <c r="V28" s="135" t="s">
        <v>86</v>
      </c>
      <c r="W28" s="135" t="s">
        <v>86</v>
      </c>
      <c r="X28" s="135" t="s">
        <v>86</v>
      </c>
      <c r="Y28" s="135" t="s">
        <v>86</v>
      </c>
      <c r="Z28" s="135" t="s">
        <v>86</v>
      </c>
      <c r="AA28" s="135" t="s">
        <v>86</v>
      </c>
      <c r="AB28" s="135" t="s">
        <v>86</v>
      </c>
      <c r="AC28" s="135" t="s">
        <v>86</v>
      </c>
      <c r="AD28" s="135" t="s">
        <v>86</v>
      </c>
      <c r="AE28" s="135" t="s">
        <v>86</v>
      </c>
      <c r="AF28" s="135" t="s">
        <v>86</v>
      </c>
      <c r="AG28" s="36" t="s">
        <v>3</v>
      </c>
      <c r="AH28" s="36" t="s">
        <v>3</v>
      </c>
      <c r="AI28" s="36" t="s">
        <v>3</v>
      </c>
      <c r="AJ28" s="36" t="s">
        <v>3</v>
      </c>
      <c r="AK28" s="135" t="s">
        <v>86</v>
      </c>
      <c r="AL28" s="135" t="s">
        <v>86</v>
      </c>
      <c r="AM28" s="78" t="s">
        <v>2</v>
      </c>
      <c r="AN28" s="135" t="s">
        <v>86</v>
      </c>
      <c r="AO28" s="42" t="s">
        <v>0</v>
      </c>
      <c r="AP28" s="42" t="s">
        <v>0</v>
      </c>
      <c r="AQ28" s="36" t="s">
        <v>0</v>
      </c>
      <c r="AR28" s="42" t="s">
        <v>0</v>
      </c>
      <c r="AS28" s="42" t="s">
        <v>0</v>
      </c>
      <c r="AT28" s="42" t="s">
        <v>0</v>
      </c>
      <c r="AU28" s="42" t="s">
        <v>6</v>
      </c>
      <c r="AV28" s="42" t="s">
        <v>6</v>
      </c>
      <c r="AW28" s="42" t="s">
        <v>6</v>
      </c>
      <c r="AX28" s="42" t="s">
        <v>6</v>
      </c>
      <c r="AY28" s="42" t="s">
        <v>6</v>
      </c>
      <c r="AZ28" s="42" t="s">
        <v>6</v>
      </c>
      <c r="BA28" s="42" t="s">
        <v>6</v>
      </c>
      <c r="BB28" s="42" t="s">
        <v>6</v>
      </c>
      <c r="BC28" s="32" t="s">
        <v>4</v>
      </c>
      <c r="BD28" s="11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1:67" ht="14.25" customHeight="1" x14ac:dyDescent="0.15">
      <c r="A29" s="162"/>
      <c r="B29" s="130" t="s">
        <v>4</v>
      </c>
      <c r="C29" s="147" t="s">
        <v>86</v>
      </c>
      <c r="D29" s="147" t="s">
        <v>86</v>
      </c>
      <c r="E29" s="147" t="s">
        <v>86</v>
      </c>
      <c r="F29" s="147" t="s">
        <v>86</v>
      </c>
      <c r="G29" s="147" t="s">
        <v>86</v>
      </c>
      <c r="H29" s="147" t="s">
        <v>86</v>
      </c>
      <c r="I29" s="147" t="s">
        <v>86</v>
      </c>
      <c r="J29" s="147" t="s">
        <v>86</v>
      </c>
      <c r="K29" s="147" t="s">
        <v>86</v>
      </c>
      <c r="L29" s="78" t="s">
        <v>2</v>
      </c>
      <c r="M29" s="147" t="s">
        <v>86</v>
      </c>
      <c r="N29" s="147" t="s">
        <v>86</v>
      </c>
      <c r="O29" s="35" t="s">
        <v>3</v>
      </c>
      <c r="P29" s="35" t="s">
        <v>3</v>
      </c>
      <c r="Q29" s="35" t="s">
        <v>3</v>
      </c>
      <c r="R29" s="35" t="s">
        <v>3</v>
      </c>
      <c r="S29" s="35" t="s">
        <v>6</v>
      </c>
      <c r="T29" s="135" t="s">
        <v>86</v>
      </c>
      <c r="U29" s="130" t="s">
        <v>2</v>
      </c>
      <c r="V29" s="135" t="s">
        <v>86</v>
      </c>
      <c r="W29" s="135" t="s">
        <v>86</v>
      </c>
      <c r="X29" s="135" t="s">
        <v>86</v>
      </c>
      <c r="Y29" s="135" t="s">
        <v>86</v>
      </c>
      <c r="Z29" s="135" t="s">
        <v>86</v>
      </c>
      <c r="AA29" s="135" t="s">
        <v>86</v>
      </c>
      <c r="AB29" s="78" t="s">
        <v>2</v>
      </c>
      <c r="AC29" s="135" t="s">
        <v>86</v>
      </c>
      <c r="AD29" s="78" t="s">
        <v>2</v>
      </c>
      <c r="AE29" s="135" t="s">
        <v>86</v>
      </c>
      <c r="AF29" s="135" t="s">
        <v>86</v>
      </c>
      <c r="AG29" s="36" t="s">
        <v>3</v>
      </c>
      <c r="AH29" s="36" t="s">
        <v>3</v>
      </c>
      <c r="AI29" s="36" t="s">
        <v>3</v>
      </c>
      <c r="AJ29" s="135" t="s">
        <v>86</v>
      </c>
      <c r="AK29" s="135" t="s">
        <v>86</v>
      </c>
      <c r="AL29" s="135" t="s">
        <v>86</v>
      </c>
      <c r="AM29" s="135" t="s">
        <v>86</v>
      </c>
      <c r="AN29" s="42" t="s">
        <v>6</v>
      </c>
      <c r="AO29" s="42" t="s">
        <v>0</v>
      </c>
      <c r="AP29" s="42" t="s">
        <v>0</v>
      </c>
      <c r="AQ29" s="36" t="s">
        <v>0</v>
      </c>
      <c r="AR29" s="42" t="s">
        <v>0</v>
      </c>
      <c r="AS29" s="42" t="s">
        <v>0</v>
      </c>
      <c r="AT29" s="42" t="s">
        <v>0</v>
      </c>
      <c r="AU29" s="42" t="s">
        <v>6</v>
      </c>
      <c r="AV29" s="42" t="s">
        <v>6</v>
      </c>
      <c r="AW29" s="42" t="s">
        <v>6</v>
      </c>
      <c r="AX29" s="42" t="s">
        <v>6</v>
      </c>
      <c r="AY29" s="42" t="s">
        <v>6</v>
      </c>
      <c r="AZ29" s="42" t="s">
        <v>6</v>
      </c>
      <c r="BA29" s="42" t="s">
        <v>6</v>
      </c>
      <c r="BB29" s="42" t="s">
        <v>6</v>
      </c>
      <c r="BC29" s="32" t="s">
        <v>4</v>
      </c>
      <c r="BD29" s="116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</row>
    <row r="30" spans="1:67" ht="14.25" customHeight="1" x14ac:dyDescent="0.15">
      <c r="A30" s="162"/>
      <c r="B30" s="130" t="s">
        <v>4</v>
      </c>
      <c r="C30" s="147" t="s">
        <v>86</v>
      </c>
      <c r="D30" s="147" t="s">
        <v>86</v>
      </c>
      <c r="E30" s="147" t="s">
        <v>86</v>
      </c>
      <c r="F30" s="147" t="s">
        <v>86</v>
      </c>
      <c r="G30" s="147" t="s">
        <v>86</v>
      </c>
      <c r="H30" s="147" t="s">
        <v>86</v>
      </c>
      <c r="I30" s="147" t="s">
        <v>86</v>
      </c>
      <c r="J30" s="147" t="s">
        <v>86</v>
      </c>
      <c r="K30" s="147" t="s">
        <v>86</v>
      </c>
      <c r="L30" s="147" t="s">
        <v>86</v>
      </c>
      <c r="M30" s="147" t="s">
        <v>86</v>
      </c>
      <c r="N30" s="147" t="s">
        <v>86</v>
      </c>
      <c r="O30" s="35" t="s">
        <v>3</v>
      </c>
      <c r="P30" s="35" t="s">
        <v>3</v>
      </c>
      <c r="Q30" s="35" t="s">
        <v>3</v>
      </c>
      <c r="R30" s="35" t="s">
        <v>3</v>
      </c>
      <c r="S30" s="35" t="s">
        <v>6</v>
      </c>
      <c r="T30" s="135" t="s">
        <v>86</v>
      </c>
      <c r="U30" s="130" t="s">
        <v>2</v>
      </c>
      <c r="V30" s="135" t="s">
        <v>86</v>
      </c>
      <c r="W30" s="135" t="s">
        <v>86</v>
      </c>
      <c r="X30" s="135" t="s">
        <v>86</v>
      </c>
      <c r="Y30" s="135" t="s">
        <v>86</v>
      </c>
      <c r="Z30" s="135" t="s">
        <v>86</v>
      </c>
      <c r="AA30" s="135" t="s">
        <v>86</v>
      </c>
      <c r="AB30" s="135" t="s">
        <v>86</v>
      </c>
      <c r="AC30" s="135" t="s">
        <v>86</v>
      </c>
      <c r="AD30" s="135" t="s">
        <v>86</v>
      </c>
      <c r="AE30" s="135" t="s">
        <v>86</v>
      </c>
      <c r="AF30" s="135" t="s">
        <v>86</v>
      </c>
      <c r="AG30" s="36" t="s">
        <v>3</v>
      </c>
      <c r="AH30" s="36" t="s">
        <v>3</v>
      </c>
      <c r="AI30" s="36" t="s">
        <v>3</v>
      </c>
      <c r="AJ30" s="135" t="s">
        <v>86</v>
      </c>
      <c r="AK30" s="135" t="s">
        <v>86</v>
      </c>
      <c r="AL30" s="135" t="s">
        <v>86</v>
      </c>
      <c r="AM30" s="135" t="s">
        <v>86</v>
      </c>
      <c r="AN30" s="42" t="s">
        <v>6</v>
      </c>
      <c r="AO30" s="42" t="s">
        <v>0</v>
      </c>
      <c r="AP30" s="42" t="s">
        <v>0</v>
      </c>
      <c r="AQ30" s="36" t="s">
        <v>0</v>
      </c>
      <c r="AR30" s="42" t="s">
        <v>0</v>
      </c>
      <c r="AS30" s="42" t="s">
        <v>0</v>
      </c>
      <c r="AT30" s="42" t="s">
        <v>0</v>
      </c>
      <c r="AU30" s="42" t="s">
        <v>6</v>
      </c>
      <c r="AV30" s="42" t="s">
        <v>6</v>
      </c>
      <c r="AW30" s="42" t="s">
        <v>6</v>
      </c>
      <c r="AX30" s="42" t="s">
        <v>6</v>
      </c>
      <c r="AY30" s="42" t="s">
        <v>6</v>
      </c>
      <c r="AZ30" s="42" t="s">
        <v>6</v>
      </c>
      <c r="BA30" s="42" t="s">
        <v>6</v>
      </c>
      <c r="BB30" s="42" t="s">
        <v>6</v>
      </c>
      <c r="BC30" s="32" t="s">
        <v>4</v>
      </c>
      <c r="BD30" s="116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67" ht="14.25" customHeight="1" thickBot="1" x14ac:dyDescent="0.2">
      <c r="A31" s="167"/>
      <c r="B31" s="138" t="s">
        <v>4</v>
      </c>
      <c r="C31" s="153" t="s">
        <v>86</v>
      </c>
      <c r="D31" s="153" t="s">
        <v>86</v>
      </c>
      <c r="E31" s="153" t="s">
        <v>86</v>
      </c>
      <c r="F31" s="153" t="s">
        <v>86</v>
      </c>
      <c r="G31" s="153" t="s">
        <v>86</v>
      </c>
      <c r="H31" s="153" t="s">
        <v>86</v>
      </c>
      <c r="I31" s="153" t="s">
        <v>86</v>
      </c>
      <c r="J31" s="153" t="s">
        <v>86</v>
      </c>
      <c r="K31" s="153" t="s">
        <v>86</v>
      </c>
      <c r="L31" s="153" t="s">
        <v>86</v>
      </c>
      <c r="M31" s="153" t="s">
        <v>86</v>
      </c>
      <c r="N31" s="153" t="s">
        <v>86</v>
      </c>
      <c r="O31" s="38" t="s">
        <v>3</v>
      </c>
      <c r="P31" s="38" t="s">
        <v>3</v>
      </c>
      <c r="Q31" s="38" t="s">
        <v>3</v>
      </c>
      <c r="R31" s="38" t="s">
        <v>3</v>
      </c>
      <c r="S31" s="38" t="s">
        <v>6</v>
      </c>
      <c r="T31" s="142" t="s">
        <v>86</v>
      </c>
      <c r="U31" s="138" t="s">
        <v>2</v>
      </c>
      <c r="V31" s="142" t="s">
        <v>86</v>
      </c>
      <c r="W31" s="142" t="s">
        <v>86</v>
      </c>
      <c r="X31" s="142" t="s">
        <v>86</v>
      </c>
      <c r="Y31" s="142" t="s">
        <v>86</v>
      </c>
      <c r="Z31" s="142" t="s">
        <v>86</v>
      </c>
      <c r="AA31" s="142" t="s">
        <v>86</v>
      </c>
      <c r="AB31" s="142" t="s">
        <v>86</v>
      </c>
      <c r="AC31" s="142" t="s">
        <v>86</v>
      </c>
      <c r="AD31" s="142" t="s">
        <v>86</v>
      </c>
      <c r="AE31" s="142" t="s">
        <v>86</v>
      </c>
      <c r="AF31" s="142" t="s">
        <v>86</v>
      </c>
      <c r="AG31" s="60" t="s">
        <v>3</v>
      </c>
      <c r="AH31" s="60" t="s">
        <v>3</v>
      </c>
      <c r="AI31" s="60" t="s">
        <v>3</v>
      </c>
      <c r="AJ31" s="142" t="s">
        <v>86</v>
      </c>
      <c r="AK31" s="142" t="s">
        <v>86</v>
      </c>
      <c r="AL31" s="142" t="s">
        <v>86</v>
      </c>
      <c r="AM31" s="142" t="s">
        <v>86</v>
      </c>
      <c r="AN31" s="44" t="s">
        <v>6</v>
      </c>
      <c r="AO31" s="44" t="s">
        <v>0</v>
      </c>
      <c r="AP31" s="44" t="s">
        <v>0</v>
      </c>
      <c r="AQ31" s="60" t="s">
        <v>0</v>
      </c>
      <c r="AR31" s="44" t="s">
        <v>0</v>
      </c>
      <c r="AS31" s="44" t="s">
        <v>0</v>
      </c>
      <c r="AT31" s="44" t="s">
        <v>0</v>
      </c>
      <c r="AU31" s="44" t="s">
        <v>6</v>
      </c>
      <c r="AV31" s="44" t="s">
        <v>6</v>
      </c>
      <c r="AW31" s="44" t="s">
        <v>6</v>
      </c>
      <c r="AX31" s="44" t="s">
        <v>6</v>
      </c>
      <c r="AY31" s="44" t="s">
        <v>6</v>
      </c>
      <c r="AZ31" s="44" t="s">
        <v>6</v>
      </c>
      <c r="BA31" s="44" t="s">
        <v>6</v>
      </c>
      <c r="BB31" s="44" t="s">
        <v>6</v>
      </c>
      <c r="BC31" s="33"/>
      <c r="BD31" s="117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</row>
    <row r="32" spans="1:67" ht="14.25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</row>
    <row r="33" spans="1:3" ht="14.25" customHeight="1" x14ac:dyDescent="0.15">
      <c r="A33" s="1" t="s">
        <v>115</v>
      </c>
      <c r="B33" s="55" t="s">
        <v>86</v>
      </c>
      <c r="C33" s="1" t="s">
        <v>138</v>
      </c>
    </row>
    <row r="34" spans="1:3" ht="14.25" customHeight="1" x14ac:dyDescent="0.15">
      <c r="A34" s="1" t="s">
        <v>115</v>
      </c>
      <c r="B34" s="18" t="s">
        <v>86</v>
      </c>
      <c r="C34" s="1" t="s">
        <v>138</v>
      </c>
    </row>
    <row r="35" spans="1:3" ht="14.25" customHeight="1" x14ac:dyDescent="0.15">
      <c r="A35" s="1" t="s">
        <v>117</v>
      </c>
      <c r="B35" s="55" t="s">
        <v>86</v>
      </c>
      <c r="C35" s="1" t="s">
        <v>139</v>
      </c>
    </row>
    <row r="36" spans="1:3" ht="14.25" customHeight="1" x14ac:dyDescent="0.15">
      <c r="A36" s="1" t="s">
        <v>117</v>
      </c>
      <c r="B36" s="18" t="s">
        <v>86</v>
      </c>
      <c r="C36" s="1" t="s">
        <v>139</v>
      </c>
    </row>
    <row r="37" spans="1:3" ht="14.25" customHeight="1" x14ac:dyDescent="0.15">
      <c r="A37" s="1" t="s">
        <v>131</v>
      </c>
      <c r="B37" s="55" t="s">
        <v>86</v>
      </c>
      <c r="C37" s="1" t="s">
        <v>120</v>
      </c>
    </row>
    <row r="38" spans="1:3" ht="14.25" customHeight="1" x14ac:dyDescent="0.15">
      <c r="A38" s="1" t="s">
        <v>131</v>
      </c>
      <c r="B38" s="18" t="s">
        <v>86</v>
      </c>
      <c r="C38" s="1" t="s">
        <v>120</v>
      </c>
    </row>
    <row r="39" spans="1:3" ht="14.25" customHeight="1" x14ac:dyDescent="0.15">
      <c r="A39" s="1" t="s">
        <v>131</v>
      </c>
      <c r="B39" s="8" t="s">
        <v>0</v>
      </c>
      <c r="C39" s="1" t="s">
        <v>121</v>
      </c>
    </row>
  </sheetData>
  <mergeCells count="67">
    <mergeCell ref="BK11:BK17"/>
    <mergeCell ref="BL25:BL31"/>
    <mergeCell ref="BK25:BK31"/>
    <mergeCell ref="BK18:BK24"/>
    <mergeCell ref="BO25:BO31"/>
    <mergeCell ref="BL11:BL17"/>
    <mergeCell ref="BO11:BO17"/>
    <mergeCell ref="BM11:BM17"/>
    <mergeCell ref="BL18:BL24"/>
    <mergeCell ref="BO18:BO24"/>
    <mergeCell ref="BN18:BN24"/>
    <mergeCell ref="BN11:BN17"/>
    <mergeCell ref="BM18:BM24"/>
    <mergeCell ref="BN25:BN31"/>
    <mergeCell ref="BM25:BM31"/>
    <mergeCell ref="BE1:BO1"/>
    <mergeCell ref="BJ2:BJ9"/>
    <mergeCell ref="BI2:BI9"/>
    <mergeCell ref="AT1:AX1"/>
    <mergeCell ref="AY1:BC1"/>
    <mergeCell ref="BO2:BO9"/>
    <mergeCell ref="BN2:BN9"/>
    <mergeCell ref="BM2:BM9"/>
    <mergeCell ref="BE2:BE9"/>
    <mergeCell ref="BL2:BL9"/>
    <mergeCell ref="BK2:BK9"/>
    <mergeCell ref="BF2:BF9"/>
    <mergeCell ref="BG2:BG9"/>
    <mergeCell ref="BH2:BH9"/>
    <mergeCell ref="BD2:BD9"/>
    <mergeCell ref="A1:A9"/>
    <mergeCell ref="B1:F1"/>
    <mergeCell ref="T1:X1"/>
    <mergeCell ref="G1:K1"/>
    <mergeCell ref="P1:S1"/>
    <mergeCell ref="L1:O1"/>
    <mergeCell ref="AL1:AO1"/>
    <mergeCell ref="Y1:AB1"/>
    <mergeCell ref="AC1:AF1"/>
    <mergeCell ref="AG1:AK1"/>
    <mergeCell ref="B10:BB10"/>
    <mergeCell ref="B2:B8"/>
    <mergeCell ref="AP1:AS1"/>
    <mergeCell ref="BE25:BE31"/>
    <mergeCell ref="BD25:BD31"/>
    <mergeCell ref="A25:A31"/>
    <mergeCell ref="A11:A17"/>
    <mergeCell ref="A18:A24"/>
    <mergeCell ref="BD18:BD24"/>
    <mergeCell ref="BD11:BD17"/>
    <mergeCell ref="BE18:BE24"/>
    <mergeCell ref="BE11:BE17"/>
    <mergeCell ref="BH25:BH31"/>
    <mergeCell ref="BI25:BI31"/>
    <mergeCell ref="BJ11:BJ17"/>
    <mergeCell ref="BH18:BH24"/>
    <mergeCell ref="BF25:BF31"/>
    <mergeCell ref="BJ25:BJ31"/>
    <mergeCell ref="BG25:BG31"/>
    <mergeCell ref="BG11:BG17"/>
    <mergeCell ref="BF18:BF24"/>
    <mergeCell ref="BG18:BG24"/>
    <mergeCell ref="BJ18:BJ24"/>
    <mergeCell ref="BH11:BH17"/>
    <mergeCell ref="BI18:BI24"/>
    <mergeCell ref="BI11:BI17"/>
    <mergeCell ref="BF11:BF17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27"/>
  <sheetViews>
    <sheetView view="pageBreakPreview" zoomScaleNormal="115" workbookViewId="0">
      <pane ySplit="9" topLeftCell="A14" activePane="bottomLeft" state="frozen"/>
      <selection pane="bottomLeft" activeCell="A11" sqref="A11:BC24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93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s="73" customFormat="1" ht="14.25" customHeight="1" x14ac:dyDescent="0.15">
      <c r="A11" s="157">
        <v>1</v>
      </c>
      <c r="B11" s="158" t="s">
        <v>4</v>
      </c>
      <c r="C11" s="159" t="s">
        <v>4</v>
      </c>
      <c r="D11" s="159" t="s">
        <v>4</v>
      </c>
      <c r="E11" s="159" t="s">
        <v>4</v>
      </c>
      <c r="F11" s="159" t="s">
        <v>4</v>
      </c>
      <c r="G11" s="24"/>
      <c r="H11" s="50"/>
      <c r="I11" s="25"/>
      <c r="J11" s="25"/>
      <c r="K11" s="126"/>
      <c r="L11" s="127"/>
      <c r="M11" s="25"/>
      <c r="N11" s="25"/>
      <c r="O11" s="25"/>
      <c r="P11" s="25"/>
      <c r="Q11" s="25"/>
      <c r="R11" s="25"/>
      <c r="S11" s="160"/>
      <c r="T11" s="160"/>
      <c r="U11" s="125" t="s">
        <v>2</v>
      </c>
      <c r="V11" s="125" t="s">
        <v>2</v>
      </c>
      <c r="W11" s="50"/>
      <c r="X11" s="50" t="s">
        <v>3</v>
      </c>
      <c r="Y11" s="37" t="s">
        <v>3</v>
      </c>
      <c r="Z11" s="37" t="s">
        <v>6</v>
      </c>
      <c r="AA11" s="146"/>
      <c r="AB11" s="145"/>
      <c r="AC11" s="146"/>
      <c r="AD11" s="145"/>
      <c r="AE11" s="146"/>
      <c r="AF11" s="146"/>
      <c r="AG11" s="146"/>
      <c r="AH11" s="146"/>
      <c r="AI11" s="146"/>
      <c r="AJ11" s="146"/>
      <c r="AK11" s="145"/>
      <c r="AL11" s="146"/>
      <c r="AM11" s="145"/>
      <c r="AN11" s="146"/>
      <c r="AO11" s="146"/>
      <c r="AP11" s="146"/>
      <c r="AQ11" s="161"/>
      <c r="AR11" s="41"/>
      <c r="AS11" s="41" t="s">
        <v>3</v>
      </c>
      <c r="AT11" s="62" t="s">
        <v>3</v>
      </c>
      <c r="AU11" s="41" t="s">
        <v>3</v>
      </c>
      <c r="AV11" s="146"/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38.714285714285715</v>
      </c>
      <c r="BE11" s="88">
        <f>BO11-BJ11-BL11-BK11-BK11-BH11-BG11-BF11-BM11-BN11</f>
        <v>33</v>
      </c>
      <c r="BF11" s="88">
        <f>COUNTIF(C11:BC17,"Э")/7</f>
        <v>5.7142857142857144</v>
      </c>
      <c r="BG11" s="88">
        <f>COUNTIF(C11:BC17,"У")/7</f>
        <v>0</v>
      </c>
      <c r="BH11" s="88">
        <f>COUNTIF(C11:BC17,"П")/7</f>
        <v>0</v>
      </c>
      <c r="BI11" s="88">
        <f>COUNTIF(C11:BC17,"Пр")/6</f>
        <v>0</v>
      </c>
      <c r="BJ11" s="88">
        <v>0</v>
      </c>
      <c r="BK11" s="88" t="s">
        <v>5</v>
      </c>
      <c r="BL11" s="88">
        <f>COUNTIF(C11:BC17,"Д")/7</f>
        <v>0</v>
      </c>
      <c r="BM11" s="88">
        <f>COUNTIF(C11:BC17,"К")/7</f>
        <v>8.1428571428571423</v>
      </c>
      <c r="BN11" s="88">
        <f>COUNTIF(C11:BC17,"~*")/7</f>
        <v>2</v>
      </c>
      <c r="BO11" s="88">
        <f xml:space="preserve"> COUNTIF(C9:BC9, "**")+1 - COUNTIF(C11:BC17,"==")/7</f>
        <v>48.857142857142854</v>
      </c>
    </row>
    <row r="12" spans="1:67" ht="14.25" customHeight="1" x14ac:dyDescent="0.15">
      <c r="A12" s="162"/>
      <c r="B12" s="163"/>
      <c r="C12" s="164" t="s">
        <v>4</v>
      </c>
      <c r="D12" s="164" t="s">
        <v>4</v>
      </c>
      <c r="E12" s="164" t="s">
        <v>4</v>
      </c>
      <c r="F12" s="164" t="s">
        <v>4</v>
      </c>
      <c r="G12" s="4"/>
      <c r="H12" s="35"/>
      <c r="I12" s="17"/>
      <c r="J12" s="17"/>
      <c r="K12" s="132"/>
      <c r="L12" s="133"/>
      <c r="M12" s="17"/>
      <c r="N12" s="17"/>
      <c r="O12" s="17"/>
      <c r="P12" s="17"/>
      <c r="Q12" s="17"/>
      <c r="R12" s="17"/>
      <c r="S12" s="165"/>
      <c r="T12" s="165"/>
      <c r="U12" s="130" t="s">
        <v>2</v>
      </c>
      <c r="V12" s="49"/>
      <c r="W12" s="35"/>
      <c r="X12" s="35" t="s">
        <v>3</v>
      </c>
      <c r="Y12" s="49" t="s">
        <v>3</v>
      </c>
      <c r="Z12" s="35" t="s">
        <v>6</v>
      </c>
      <c r="AA12" s="150"/>
      <c r="AB12" s="149"/>
      <c r="AC12" s="150"/>
      <c r="AD12" s="149"/>
      <c r="AE12" s="150"/>
      <c r="AF12" s="150"/>
      <c r="AG12" s="150"/>
      <c r="AH12" s="150"/>
      <c r="AI12" s="150"/>
      <c r="AJ12" s="150"/>
      <c r="AK12" s="151"/>
      <c r="AL12" s="150"/>
      <c r="AM12" s="151"/>
      <c r="AN12" s="150"/>
      <c r="AO12" s="150"/>
      <c r="AP12" s="150"/>
      <c r="AQ12" s="166"/>
      <c r="AR12" s="42"/>
      <c r="AS12" s="42" t="s">
        <v>3</v>
      </c>
      <c r="AT12" s="36" t="s">
        <v>3</v>
      </c>
      <c r="AU12" s="42" t="s">
        <v>3</v>
      </c>
      <c r="AV12" s="150"/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x14ac:dyDescent="0.15">
      <c r="A13" s="162"/>
      <c r="B13" s="163"/>
      <c r="C13" s="164" t="s">
        <v>4</v>
      </c>
      <c r="D13" s="164" t="s">
        <v>4</v>
      </c>
      <c r="E13" s="164" t="s">
        <v>4</v>
      </c>
      <c r="F13" s="164" t="s">
        <v>4</v>
      </c>
      <c r="G13" s="4"/>
      <c r="H13" s="49" t="s">
        <v>3</v>
      </c>
      <c r="I13" s="17"/>
      <c r="J13" s="17"/>
      <c r="K13" s="132"/>
      <c r="L13" s="133"/>
      <c r="M13" s="17"/>
      <c r="N13" s="17"/>
      <c r="O13" s="17"/>
      <c r="P13" s="17"/>
      <c r="Q13" s="17"/>
      <c r="R13" s="17"/>
      <c r="S13" s="165"/>
      <c r="T13" s="165"/>
      <c r="U13" s="130" t="s">
        <v>2</v>
      </c>
      <c r="V13" s="49"/>
      <c r="W13" s="35"/>
      <c r="X13" s="35" t="s">
        <v>3</v>
      </c>
      <c r="Y13" s="49" t="s">
        <v>3</v>
      </c>
      <c r="Z13" s="35" t="s">
        <v>6</v>
      </c>
      <c r="AA13" s="150"/>
      <c r="AB13" s="149"/>
      <c r="AC13" s="150"/>
      <c r="AD13" s="149"/>
      <c r="AE13" s="150"/>
      <c r="AF13" s="150"/>
      <c r="AG13" s="150"/>
      <c r="AH13" s="150"/>
      <c r="AI13" s="150"/>
      <c r="AJ13" s="150"/>
      <c r="AK13" s="151"/>
      <c r="AL13" s="78" t="s">
        <v>2</v>
      </c>
      <c r="AM13" s="151"/>
      <c r="AN13" s="150"/>
      <c r="AO13" s="150"/>
      <c r="AP13" s="150"/>
      <c r="AQ13" s="166"/>
      <c r="AR13" s="78" t="s">
        <v>2</v>
      </c>
      <c r="AS13" s="42" t="s">
        <v>3</v>
      </c>
      <c r="AT13" s="36" t="s">
        <v>3</v>
      </c>
      <c r="AU13" s="150"/>
      <c r="AV13" s="150"/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63"/>
      <c r="C14" s="164" t="s">
        <v>4</v>
      </c>
      <c r="D14" s="164" t="s">
        <v>4</v>
      </c>
      <c r="E14" s="164" t="s">
        <v>4</v>
      </c>
      <c r="F14" s="164" t="s">
        <v>4</v>
      </c>
      <c r="G14" s="4"/>
      <c r="H14" s="35" t="s">
        <v>3</v>
      </c>
      <c r="I14" s="17"/>
      <c r="J14" s="17"/>
      <c r="K14" s="132"/>
      <c r="L14" s="133"/>
      <c r="M14" s="17"/>
      <c r="N14" s="17"/>
      <c r="O14" s="17"/>
      <c r="P14" s="17"/>
      <c r="Q14" s="17"/>
      <c r="R14" s="17"/>
      <c r="S14" s="165"/>
      <c r="T14" s="165"/>
      <c r="U14" s="130" t="s">
        <v>2</v>
      </c>
      <c r="V14" s="49"/>
      <c r="W14" s="35" t="s">
        <v>3</v>
      </c>
      <c r="X14" s="35" t="s">
        <v>3</v>
      </c>
      <c r="Y14" s="49" t="s">
        <v>3</v>
      </c>
      <c r="Z14" s="35" t="s">
        <v>6</v>
      </c>
      <c r="AA14" s="150"/>
      <c r="AB14" s="149"/>
      <c r="AC14" s="150"/>
      <c r="AD14" s="149"/>
      <c r="AE14" s="150"/>
      <c r="AF14" s="150"/>
      <c r="AG14" s="150"/>
      <c r="AH14" s="150"/>
      <c r="AI14" s="150"/>
      <c r="AJ14" s="150"/>
      <c r="AK14" s="151"/>
      <c r="AL14" s="151"/>
      <c r="AM14" s="78" t="s">
        <v>2</v>
      </c>
      <c r="AN14" s="150"/>
      <c r="AO14" s="150"/>
      <c r="AP14" s="150"/>
      <c r="AQ14" s="36"/>
      <c r="AR14" s="42" t="s">
        <v>3</v>
      </c>
      <c r="AS14" s="42" t="s">
        <v>3</v>
      </c>
      <c r="AT14" s="36" t="s">
        <v>3</v>
      </c>
      <c r="AU14" s="150"/>
      <c r="AV14" s="150"/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63"/>
      <c r="C15" s="164" t="s">
        <v>4</v>
      </c>
      <c r="D15" s="164" t="s">
        <v>4</v>
      </c>
      <c r="E15" s="164" t="s">
        <v>4</v>
      </c>
      <c r="F15" s="164" t="s">
        <v>4</v>
      </c>
      <c r="G15" s="4"/>
      <c r="H15" s="4" t="s">
        <v>3</v>
      </c>
      <c r="I15" s="17"/>
      <c r="J15" s="17"/>
      <c r="K15" s="132"/>
      <c r="L15" s="133"/>
      <c r="M15" s="17"/>
      <c r="N15" s="17"/>
      <c r="O15" s="17"/>
      <c r="P15" s="17"/>
      <c r="Q15" s="17"/>
      <c r="R15" s="17"/>
      <c r="S15" s="165"/>
      <c r="T15" s="165"/>
      <c r="U15" s="130" t="s">
        <v>2</v>
      </c>
      <c r="V15" s="49"/>
      <c r="W15" s="35" t="s">
        <v>3</v>
      </c>
      <c r="X15" s="35" t="s">
        <v>3</v>
      </c>
      <c r="Y15" s="49" t="s">
        <v>3</v>
      </c>
      <c r="Z15" s="35" t="s">
        <v>6</v>
      </c>
      <c r="AA15" s="150"/>
      <c r="AB15" s="78" t="s">
        <v>2</v>
      </c>
      <c r="AC15" s="150"/>
      <c r="AD15" s="78" t="s">
        <v>2</v>
      </c>
      <c r="AE15" s="150"/>
      <c r="AF15" s="150"/>
      <c r="AG15" s="150"/>
      <c r="AH15" s="150"/>
      <c r="AI15" s="150"/>
      <c r="AJ15" s="150"/>
      <c r="AK15" s="151"/>
      <c r="AL15" s="151"/>
      <c r="AM15" s="151"/>
      <c r="AN15" s="150"/>
      <c r="AO15" s="150"/>
      <c r="AP15" s="150"/>
      <c r="AQ15" s="36"/>
      <c r="AR15" s="42" t="s">
        <v>3</v>
      </c>
      <c r="AS15" s="42" t="s">
        <v>3</v>
      </c>
      <c r="AT15" s="36" t="s">
        <v>3</v>
      </c>
      <c r="AU15" s="150"/>
      <c r="AV15" s="150"/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63"/>
      <c r="C16" s="164" t="s">
        <v>4</v>
      </c>
      <c r="D16" s="164" t="s">
        <v>4</v>
      </c>
      <c r="E16" s="164" t="s">
        <v>4</v>
      </c>
      <c r="F16" s="164" t="s">
        <v>4</v>
      </c>
      <c r="G16" s="4"/>
      <c r="H16" s="4" t="s">
        <v>3</v>
      </c>
      <c r="I16" s="17"/>
      <c r="J16" s="17"/>
      <c r="K16" s="132"/>
      <c r="L16" s="78" t="s">
        <v>2</v>
      </c>
      <c r="M16" s="17"/>
      <c r="N16" s="17"/>
      <c r="O16" s="17"/>
      <c r="P16" s="17"/>
      <c r="Q16" s="17"/>
      <c r="R16" s="17"/>
      <c r="S16" s="165"/>
      <c r="T16" s="165"/>
      <c r="U16" s="130" t="s">
        <v>2</v>
      </c>
      <c r="V16" s="49"/>
      <c r="W16" s="35" t="s">
        <v>3</v>
      </c>
      <c r="X16" s="35" t="s">
        <v>3</v>
      </c>
      <c r="Y16" s="4" t="s">
        <v>6</v>
      </c>
      <c r="Z16" s="35" t="s">
        <v>6</v>
      </c>
      <c r="AA16" s="150"/>
      <c r="AB16" s="151"/>
      <c r="AC16" s="150"/>
      <c r="AD16" s="151"/>
      <c r="AE16" s="150"/>
      <c r="AF16" s="150"/>
      <c r="AG16" s="150"/>
      <c r="AH16" s="150"/>
      <c r="AI16" s="150"/>
      <c r="AJ16" s="150"/>
      <c r="AK16" s="151"/>
      <c r="AL16" s="151"/>
      <c r="AM16" s="151"/>
      <c r="AN16" s="150"/>
      <c r="AO16" s="150"/>
      <c r="AP16" s="150"/>
      <c r="AQ16" s="36"/>
      <c r="AR16" s="42" t="s">
        <v>3</v>
      </c>
      <c r="AS16" s="42" t="s">
        <v>3</v>
      </c>
      <c r="AT16" s="36" t="s">
        <v>3</v>
      </c>
      <c r="AU16" s="150"/>
      <c r="AV16" s="150"/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s="74" customFormat="1" ht="14.25" customHeight="1" thickBot="1" x14ac:dyDescent="0.2">
      <c r="A17" s="167"/>
      <c r="B17" s="168"/>
      <c r="C17" s="169" t="s">
        <v>4</v>
      </c>
      <c r="D17" s="169" t="s">
        <v>4</v>
      </c>
      <c r="E17" s="169" t="s">
        <v>4</v>
      </c>
      <c r="F17" s="169" t="s">
        <v>4</v>
      </c>
      <c r="G17" s="27"/>
      <c r="H17" s="27"/>
      <c r="I17" s="28"/>
      <c r="J17" s="28"/>
      <c r="K17" s="140"/>
      <c r="L17" s="139"/>
      <c r="M17" s="28"/>
      <c r="N17" s="28"/>
      <c r="O17" s="28"/>
      <c r="P17" s="28"/>
      <c r="Q17" s="28"/>
      <c r="R17" s="28"/>
      <c r="S17" s="170"/>
      <c r="T17" s="170"/>
      <c r="U17" s="138" t="s">
        <v>2</v>
      </c>
      <c r="V17" s="63"/>
      <c r="W17" s="38" t="s">
        <v>3</v>
      </c>
      <c r="X17" s="38" t="s">
        <v>3</v>
      </c>
      <c r="Y17" s="27" t="s">
        <v>6</v>
      </c>
      <c r="Z17" s="38" t="s">
        <v>6</v>
      </c>
      <c r="AA17" s="155"/>
      <c r="AB17" s="154"/>
      <c r="AC17" s="155"/>
      <c r="AD17" s="154"/>
      <c r="AE17" s="155"/>
      <c r="AF17" s="155"/>
      <c r="AG17" s="155"/>
      <c r="AH17" s="155"/>
      <c r="AI17" s="155"/>
      <c r="AJ17" s="155"/>
      <c r="AK17" s="154"/>
      <c r="AL17" s="154"/>
      <c r="AM17" s="154"/>
      <c r="AN17" s="155"/>
      <c r="AO17" s="155"/>
      <c r="AP17" s="155"/>
      <c r="AQ17" s="60"/>
      <c r="AR17" s="44" t="s">
        <v>3</v>
      </c>
      <c r="AS17" s="44" t="s">
        <v>3</v>
      </c>
      <c r="AT17" s="60" t="s">
        <v>3</v>
      </c>
      <c r="AU17" s="155"/>
      <c r="AV17" s="155"/>
      <c r="AW17" s="44" t="s">
        <v>6</v>
      </c>
      <c r="AX17" s="44" t="s">
        <v>6</v>
      </c>
      <c r="AY17" s="44" t="s">
        <v>6</v>
      </c>
      <c r="AZ17" s="44" t="s">
        <v>6</v>
      </c>
      <c r="BA17" s="44" t="s">
        <v>6</v>
      </c>
      <c r="BB17" s="44" t="s">
        <v>6</v>
      </c>
      <c r="BC17" s="171" t="s">
        <v>4</v>
      </c>
      <c r="BD17" s="117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67" ht="14.25" customHeight="1" x14ac:dyDescent="0.15">
      <c r="A18" s="157">
        <v>5</v>
      </c>
      <c r="B18" s="125" t="s">
        <v>4</v>
      </c>
      <c r="C18" s="185" t="s">
        <v>4</v>
      </c>
      <c r="D18" s="128"/>
      <c r="E18" s="128"/>
      <c r="F18" s="128"/>
      <c r="G18" s="128"/>
      <c r="H18" s="128"/>
      <c r="I18" s="128"/>
      <c r="J18" s="128"/>
      <c r="K18" s="128"/>
      <c r="L18" s="127"/>
      <c r="M18" s="128"/>
      <c r="N18" s="128"/>
      <c r="O18" s="128"/>
      <c r="P18" s="37" t="s">
        <v>3</v>
      </c>
      <c r="Q18" s="37" t="s">
        <v>3</v>
      </c>
      <c r="R18" s="37" t="s">
        <v>3</v>
      </c>
      <c r="S18" s="37" t="s">
        <v>6</v>
      </c>
      <c r="T18" s="129"/>
      <c r="U18" s="125" t="s">
        <v>2</v>
      </c>
      <c r="V18" s="125" t="s">
        <v>2</v>
      </c>
      <c r="W18" s="129"/>
      <c r="X18" s="129"/>
      <c r="Y18" s="129"/>
      <c r="Z18" s="129"/>
      <c r="AA18" s="129"/>
      <c r="AB18" s="145"/>
      <c r="AC18" s="146"/>
      <c r="AD18" s="145"/>
      <c r="AE18" s="129"/>
      <c r="AF18" s="129"/>
      <c r="AG18" s="62" t="s">
        <v>3</v>
      </c>
      <c r="AH18" s="62" t="s">
        <v>3</v>
      </c>
      <c r="AI18" s="62" t="s">
        <v>3</v>
      </c>
      <c r="AJ18" s="62" t="s">
        <v>3</v>
      </c>
      <c r="AK18" s="129"/>
      <c r="AL18" s="41" t="s">
        <v>1</v>
      </c>
      <c r="AM18" s="41" t="s">
        <v>1</v>
      </c>
      <c r="AN18" s="41" t="s">
        <v>1</v>
      </c>
      <c r="AO18" s="70" t="s">
        <v>6</v>
      </c>
      <c r="AP18" s="41" t="s">
        <v>0</v>
      </c>
      <c r="AQ18" s="62" t="s">
        <v>0</v>
      </c>
      <c r="AR18" s="41" t="s">
        <v>0</v>
      </c>
      <c r="AS18" s="41" t="s">
        <v>0</v>
      </c>
      <c r="AT18" s="41" t="s">
        <v>0</v>
      </c>
      <c r="AU18" s="70" t="s">
        <v>6</v>
      </c>
      <c r="AV18" s="41" t="s">
        <v>6</v>
      </c>
      <c r="AW18" s="41" t="s">
        <v>6</v>
      </c>
      <c r="AX18" s="41" t="s">
        <v>6</v>
      </c>
      <c r="AY18" s="41" t="s">
        <v>6</v>
      </c>
      <c r="AZ18" s="41" t="s">
        <v>6</v>
      </c>
      <c r="BA18" s="41" t="s">
        <v>6</v>
      </c>
      <c r="BB18" s="41" t="s">
        <v>6</v>
      </c>
      <c r="BC18" s="176" t="s">
        <v>4</v>
      </c>
      <c r="BD18" s="115">
        <f>BE18+BF18+BG18+BH18+BK18+BL18+BJ18</f>
        <v>39.857142857142854</v>
      </c>
      <c r="BE18" s="88">
        <f>BO18-BJ18-BL18-BK18-BK18-BH18-BG18-BF18-BM18-BN18</f>
        <v>24.857142857142854</v>
      </c>
      <c r="BF18" s="88">
        <f>COUNTIF(C18:BC24,"Э")/7</f>
        <v>7.1428571428571432</v>
      </c>
      <c r="BG18" s="88">
        <f>COUNTIF(C18:BC24,"У")/7</f>
        <v>0</v>
      </c>
      <c r="BH18" s="88">
        <f>COUNTIF(C18:BC24,"П")/7</f>
        <v>2.5714285714285716</v>
      </c>
      <c r="BI18" s="88">
        <v>0</v>
      </c>
      <c r="BJ18" s="88">
        <v>0</v>
      </c>
      <c r="BK18" s="88">
        <v>0</v>
      </c>
      <c r="BL18" s="88">
        <f>COUNTIF(C18:BC24,"Д")/7</f>
        <v>5.2857142857142856</v>
      </c>
      <c r="BM18" s="88">
        <f>COUNTIF(C18:BC24,"К")/7</f>
        <v>9.7142857142857135</v>
      </c>
      <c r="BN18" s="88">
        <f>COUNTIF(C18:BC24,"~*")/7</f>
        <v>2</v>
      </c>
      <c r="BO18" s="88">
        <f xml:space="preserve"> COUNTIF(C9:BC9, "**")+1 - COUNTIF(C18:BC24,"==")/7</f>
        <v>51.571428571428569</v>
      </c>
    </row>
    <row r="19" spans="1:67" ht="14.25" customHeight="1" x14ac:dyDescent="0.15">
      <c r="A19" s="162"/>
      <c r="B19" s="130" t="s">
        <v>4</v>
      </c>
      <c r="C19" s="130" t="s">
        <v>4</v>
      </c>
      <c r="D19" s="134"/>
      <c r="E19" s="134"/>
      <c r="F19" s="134"/>
      <c r="G19" s="134"/>
      <c r="H19" s="134"/>
      <c r="I19" s="134"/>
      <c r="J19" s="134"/>
      <c r="K19" s="134"/>
      <c r="L19" s="133"/>
      <c r="M19" s="134"/>
      <c r="N19" s="134"/>
      <c r="O19" s="134"/>
      <c r="P19" s="35" t="s">
        <v>3</v>
      </c>
      <c r="Q19" s="35" t="s">
        <v>3</v>
      </c>
      <c r="R19" s="35" t="s">
        <v>3</v>
      </c>
      <c r="S19" s="35" t="s">
        <v>6</v>
      </c>
      <c r="T19" s="135"/>
      <c r="U19" s="130" t="s">
        <v>2</v>
      </c>
      <c r="V19" s="135"/>
      <c r="W19" s="135"/>
      <c r="X19" s="135"/>
      <c r="Y19" s="135"/>
      <c r="Z19" s="135"/>
      <c r="AA19" s="135"/>
      <c r="AB19" s="149"/>
      <c r="AC19" s="150"/>
      <c r="AD19" s="149"/>
      <c r="AE19" s="135"/>
      <c r="AF19" s="135"/>
      <c r="AG19" s="36" t="s">
        <v>3</v>
      </c>
      <c r="AH19" s="36" t="s">
        <v>3</v>
      </c>
      <c r="AI19" s="36" t="s">
        <v>3</v>
      </c>
      <c r="AJ19" s="36" t="s">
        <v>3</v>
      </c>
      <c r="AK19" s="135"/>
      <c r="AL19" s="69" t="s">
        <v>1</v>
      </c>
      <c r="AM19" s="69" t="s">
        <v>1</v>
      </c>
      <c r="AN19" s="69" t="s">
        <v>1</v>
      </c>
      <c r="AO19" s="42" t="s">
        <v>6</v>
      </c>
      <c r="AP19" s="42" t="s">
        <v>0</v>
      </c>
      <c r="AQ19" s="36" t="s">
        <v>0</v>
      </c>
      <c r="AR19" s="42" t="s">
        <v>0</v>
      </c>
      <c r="AS19" s="42" t="s">
        <v>0</v>
      </c>
      <c r="AT19" s="42" t="s">
        <v>0</v>
      </c>
      <c r="AU19" s="42" t="s">
        <v>6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177" t="s">
        <v>4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30" t="s">
        <v>4</v>
      </c>
      <c r="D20" s="134"/>
      <c r="E20" s="134"/>
      <c r="F20" s="134"/>
      <c r="G20" s="134"/>
      <c r="H20" s="134"/>
      <c r="I20" s="134"/>
      <c r="J20" s="134"/>
      <c r="K20" s="134"/>
      <c r="L20" s="133"/>
      <c r="M20" s="134"/>
      <c r="N20" s="134"/>
      <c r="O20" s="134"/>
      <c r="P20" s="35" t="s">
        <v>3</v>
      </c>
      <c r="Q20" s="35" t="s">
        <v>3</v>
      </c>
      <c r="R20" s="35" t="s">
        <v>3</v>
      </c>
      <c r="S20" s="35" t="s">
        <v>6</v>
      </c>
      <c r="T20" s="135"/>
      <c r="U20" s="130" t="s">
        <v>2</v>
      </c>
      <c r="V20" s="135"/>
      <c r="W20" s="135"/>
      <c r="X20" s="135"/>
      <c r="Y20" s="135"/>
      <c r="Z20" s="135"/>
      <c r="AA20" s="135"/>
      <c r="AB20" s="149"/>
      <c r="AC20" s="150"/>
      <c r="AD20" s="149"/>
      <c r="AE20" s="135"/>
      <c r="AF20" s="135"/>
      <c r="AG20" s="36" t="s">
        <v>3</v>
      </c>
      <c r="AH20" s="36" t="s">
        <v>3</v>
      </c>
      <c r="AI20" s="36" t="s">
        <v>3</v>
      </c>
      <c r="AJ20" s="36" t="s">
        <v>3</v>
      </c>
      <c r="AK20" s="135"/>
      <c r="AL20" s="78" t="s">
        <v>2</v>
      </c>
      <c r="AM20" s="69" t="s">
        <v>1</v>
      </c>
      <c r="AN20" s="69" t="s">
        <v>1</v>
      </c>
      <c r="AO20" s="42" t="s">
        <v>6</v>
      </c>
      <c r="AP20" s="42" t="s">
        <v>0</v>
      </c>
      <c r="AQ20" s="36" t="s">
        <v>0</v>
      </c>
      <c r="AR20" s="78" t="s">
        <v>2</v>
      </c>
      <c r="AS20" s="42" t="s">
        <v>0</v>
      </c>
      <c r="AT20" s="42" t="s">
        <v>0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177" t="s">
        <v>4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30" t="s">
        <v>4</v>
      </c>
      <c r="D21" s="134"/>
      <c r="E21" s="134"/>
      <c r="F21" s="134"/>
      <c r="G21" s="134"/>
      <c r="H21" s="134"/>
      <c r="I21" s="134"/>
      <c r="J21" s="134"/>
      <c r="K21" s="134"/>
      <c r="L21" s="133"/>
      <c r="M21" s="134"/>
      <c r="N21" s="134"/>
      <c r="O21" s="35" t="s">
        <v>3</v>
      </c>
      <c r="P21" s="35" t="s">
        <v>3</v>
      </c>
      <c r="Q21" s="35" t="s">
        <v>3</v>
      </c>
      <c r="R21" s="35" t="s">
        <v>3</v>
      </c>
      <c r="S21" s="35" t="s">
        <v>6</v>
      </c>
      <c r="T21" s="135"/>
      <c r="U21" s="130" t="s">
        <v>2</v>
      </c>
      <c r="V21" s="135"/>
      <c r="W21" s="135"/>
      <c r="X21" s="135"/>
      <c r="Y21" s="135"/>
      <c r="Z21" s="135"/>
      <c r="AA21" s="135"/>
      <c r="AB21" s="149"/>
      <c r="AC21" s="150"/>
      <c r="AD21" s="149"/>
      <c r="AE21" s="135"/>
      <c r="AF21" s="135"/>
      <c r="AG21" s="36" t="s">
        <v>3</v>
      </c>
      <c r="AH21" s="36" t="s">
        <v>3</v>
      </c>
      <c r="AI21" s="36" t="s">
        <v>3</v>
      </c>
      <c r="AJ21" s="36" t="s">
        <v>3</v>
      </c>
      <c r="AK21" s="135"/>
      <c r="AL21" s="69" t="s">
        <v>1</v>
      </c>
      <c r="AM21" s="78" t="s">
        <v>2</v>
      </c>
      <c r="AN21" s="69" t="s">
        <v>1</v>
      </c>
      <c r="AO21" s="42" t="s">
        <v>6</v>
      </c>
      <c r="AP21" s="42" t="s">
        <v>0</v>
      </c>
      <c r="AQ21" s="36" t="s">
        <v>0</v>
      </c>
      <c r="AR21" s="42" t="s">
        <v>0</v>
      </c>
      <c r="AS21" s="42" t="s">
        <v>0</v>
      </c>
      <c r="AT21" s="42" t="s">
        <v>0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177" t="s">
        <v>4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3"/>
      <c r="M22" s="134"/>
      <c r="N22" s="134"/>
      <c r="O22" s="35" t="s">
        <v>3</v>
      </c>
      <c r="P22" s="35" t="s">
        <v>3</v>
      </c>
      <c r="Q22" s="35" t="s">
        <v>3</v>
      </c>
      <c r="R22" s="35" t="s">
        <v>3</v>
      </c>
      <c r="S22" s="35" t="s">
        <v>6</v>
      </c>
      <c r="T22" s="135"/>
      <c r="U22" s="130" t="s">
        <v>2</v>
      </c>
      <c r="V22" s="135"/>
      <c r="W22" s="135"/>
      <c r="X22" s="135"/>
      <c r="Y22" s="135"/>
      <c r="Z22" s="135"/>
      <c r="AA22" s="135"/>
      <c r="AB22" s="78" t="s">
        <v>2</v>
      </c>
      <c r="AC22" s="150"/>
      <c r="AD22" s="78" t="s">
        <v>2</v>
      </c>
      <c r="AE22" s="135"/>
      <c r="AF22" s="135"/>
      <c r="AG22" s="36" t="s">
        <v>3</v>
      </c>
      <c r="AH22" s="36" t="s">
        <v>3</v>
      </c>
      <c r="AI22" s="36" t="s">
        <v>3</v>
      </c>
      <c r="AJ22" s="135"/>
      <c r="AK22" s="135"/>
      <c r="AL22" s="69" t="s">
        <v>1</v>
      </c>
      <c r="AM22" s="69" t="s">
        <v>1</v>
      </c>
      <c r="AN22" s="69" t="s">
        <v>1</v>
      </c>
      <c r="AO22" s="42" t="s">
        <v>0</v>
      </c>
      <c r="AP22" s="42" t="s">
        <v>0</v>
      </c>
      <c r="AQ22" s="36" t="s">
        <v>0</v>
      </c>
      <c r="AR22" s="42" t="s">
        <v>0</v>
      </c>
      <c r="AS22" s="42" t="s">
        <v>0</v>
      </c>
      <c r="AT22" s="42" t="s">
        <v>0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177" t="s">
        <v>4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34"/>
      <c r="D23" s="134"/>
      <c r="E23" s="134"/>
      <c r="F23" s="134"/>
      <c r="G23" s="134"/>
      <c r="H23" s="134"/>
      <c r="I23" s="134"/>
      <c r="J23" s="134"/>
      <c r="K23" s="134"/>
      <c r="L23" s="78" t="s">
        <v>2</v>
      </c>
      <c r="M23" s="134"/>
      <c r="N23" s="134"/>
      <c r="O23" s="35" t="s">
        <v>3</v>
      </c>
      <c r="P23" s="35" t="s">
        <v>3</v>
      </c>
      <c r="Q23" s="35" t="s">
        <v>3</v>
      </c>
      <c r="R23" s="35" t="s">
        <v>3</v>
      </c>
      <c r="S23" s="35" t="s">
        <v>6</v>
      </c>
      <c r="T23" s="135"/>
      <c r="U23" s="130" t="s">
        <v>2</v>
      </c>
      <c r="V23" s="135"/>
      <c r="W23" s="135"/>
      <c r="X23" s="135"/>
      <c r="Y23" s="135"/>
      <c r="Z23" s="135"/>
      <c r="AA23" s="135"/>
      <c r="AB23" s="151"/>
      <c r="AC23" s="150"/>
      <c r="AD23" s="151"/>
      <c r="AE23" s="135"/>
      <c r="AF23" s="135"/>
      <c r="AG23" s="36" t="s">
        <v>3</v>
      </c>
      <c r="AH23" s="36" t="s">
        <v>3</v>
      </c>
      <c r="AI23" s="36" t="s">
        <v>3</v>
      </c>
      <c r="AJ23" s="135"/>
      <c r="AK23" s="135"/>
      <c r="AL23" s="186" t="s">
        <v>1</v>
      </c>
      <c r="AM23" s="69" t="s">
        <v>1</v>
      </c>
      <c r="AN23" s="69" t="s">
        <v>1</v>
      </c>
      <c r="AO23" s="42" t="s">
        <v>0</v>
      </c>
      <c r="AP23" s="42" t="s">
        <v>0</v>
      </c>
      <c r="AQ23" s="36" t="s">
        <v>0</v>
      </c>
      <c r="AR23" s="42" t="s">
        <v>0</v>
      </c>
      <c r="AS23" s="42" t="s">
        <v>0</v>
      </c>
      <c r="AT23" s="42" t="s">
        <v>0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177" t="s">
        <v>4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7"/>
      <c r="B24" s="138" t="s">
        <v>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39"/>
      <c r="M24" s="141"/>
      <c r="N24" s="141"/>
      <c r="O24" s="38" t="s">
        <v>3</v>
      </c>
      <c r="P24" s="38" t="s">
        <v>3</v>
      </c>
      <c r="Q24" s="38" t="s">
        <v>3</v>
      </c>
      <c r="R24" s="38" t="s">
        <v>3</v>
      </c>
      <c r="S24" s="38" t="s">
        <v>6</v>
      </c>
      <c r="T24" s="142"/>
      <c r="U24" s="138" t="s">
        <v>2</v>
      </c>
      <c r="V24" s="142"/>
      <c r="W24" s="142"/>
      <c r="X24" s="142"/>
      <c r="Y24" s="142"/>
      <c r="Z24" s="142"/>
      <c r="AA24" s="142"/>
      <c r="AB24" s="154"/>
      <c r="AC24" s="155"/>
      <c r="AD24" s="154"/>
      <c r="AE24" s="142"/>
      <c r="AF24" s="142"/>
      <c r="AG24" s="60" t="s">
        <v>3</v>
      </c>
      <c r="AH24" s="60" t="s">
        <v>3</v>
      </c>
      <c r="AI24" s="60" t="s">
        <v>3</v>
      </c>
      <c r="AJ24" s="142"/>
      <c r="AK24" s="142"/>
      <c r="AL24" s="44" t="s">
        <v>1</v>
      </c>
      <c r="AM24" s="44" t="s">
        <v>1</v>
      </c>
      <c r="AN24" s="79" t="s">
        <v>6</v>
      </c>
      <c r="AO24" s="44" t="s">
        <v>0</v>
      </c>
      <c r="AP24" s="44" t="s">
        <v>0</v>
      </c>
      <c r="AQ24" s="60" t="s">
        <v>0</v>
      </c>
      <c r="AR24" s="44" t="s">
        <v>0</v>
      </c>
      <c r="AS24" s="44" t="s">
        <v>0</v>
      </c>
      <c r="AT24" s="44" t="s">
        <v>0</v>
      </c>
      <c r="AU24" s="44" t="s">
        <v>6</v>
      </c>
      <c r="AV24" s="44" t="s">
        <v>6</v>
      </c>
      <c r="AW24" s="44" t="s">
        <v>6</v>
      </c>
      <c r="AX24" s="44" t="s">
        <v>6</v>
      </c>
      <c r="AY24" s="44" t="s">
        <v>6</v>
      </c>
      <c r="AZ24" s="44" t="s">
        <v>6</v>
      </c>
      <c r="BA24" s="44" t="s">
        <v>6</v>
      </c>
      <c r="BB24" s="44" t="s">
        <v>6</v>
      </c>
      <c r="BC24" s="171"/>
      <c r="BD24" s="117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</row>
    <row r="25" spans="1:67" ht="14.25" customHeight="1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</row>
    <row r="26" spans="1:67" ht="14.25" customHeight="1" x14ac:dyDescent="0.15">
      <c r="A26" s="1" t="s">
        <v>131</v>
      </c>
      <c r="B26" s="7" t="s">
        <v>1</v>
      </c>
      <c r="C26" s="1" t="s">
        <v>120</v>
      </c>
    </row>
    <row r="27" spans="1:67" ht="14.25" customHeight="1" x14ac:dyDescent="0.15">
      <c r="A27" s="1" t="s">
        <v>131</v>
      </c>
      <c r="B27" s="8" t="s">
        <v>0</v>
      </c>
      <c r="C27" s="1" t="s">
        <v>121</v>
      </c>
    </row>
  </sheetData>
  <mergeCells count="55">
    <mergeCell ref="BD18:BD24"/>
    <mergeCell ref="BI18:BI24"/>
    <mergeCell ref="BF18:BF24"/>
    <mergeCell ref="BJ18:BJ24"/>
    <mergeCell ref="BE18:BE24"/>
    <mergeCell ref="BH18:BH24"/>
    <mergeCell ref="BG18:BG24"/>
    <mergeCell ref="BD2:BD9"/>
    <mergeCell ref="AP1:AS1"/>
    <mergeCell ref="AY1:BC1"/>
    <mergeCell ref="B1:F1"/>
    <mergeCell ref="P1:S1"/>
    <mergeCell ref="A18:A24"/>
    <mergeCell ref="A1:A9"/>
    <mergeCell ref="B10:BB10"/>
    <mergeCell ref="B2:B8"/>
    <mergeCell ref="AT1:AX1"/>
    <mergeCell ref="G1:K1"/>
    <mergeCell ref="AL1:AO1"/>
    <mergeCell ref="L1:O1"/>
    <mergeCell ref="AG1:AK1"/>
    <mergeCell ref="AC1:AF1"/>
    <mergeCell ref="T1:X1"/>
    <mergeCell ref="Y1:AB1"/>
    <mergeCell ref="A11:A17"/>
    <mergeCell ref="B11:B17"/>
    <mergeCell ref="BE1:BO1"/>
    <mergeCell ref="BF2:BF9"/>
    <mergeCell ref="BL2:BL9"/>
    <mergeCell ref="BO2:BO9"/>
    <mergeCell ref="BN2:BN9"/>
    <mergeCell ref="BE2:BE9"/>
    <mergeCell ref="BI2:BI9"/>
    <mergeCell ref="BG2:BG9"/>
    <mergeCell ref="BH2:BH9"/>
    <mergeCell ref="BM2:BM9"/>
    <mergeCell ref="BJ2:BJ9"/>
    <mergeCell ref="BK2:BK9"/>
    <mergeCell ref="BK18:BK24"/>
    <mergeCell ref="BM18:BM24"/>
    <mergeCell ref="BO18:BO24"/>
    <mergeCell ref="BN18:BN24"/>
    <mergeCell ref="BL18:BL24"/>
    <mergeCell ref="BD11:BD17"/>
    <mergeCell ref="BE11:BE17"/>
    <mergeCell ref="BF11:BF17"/>
    <mergeCell ref="BG11:BG17"/>
    <mergeCell ref="BH11:BH17"/>
    <mergeCell ref="BN11:BN17"/>
    <mergeCell ref="BO11:BO17"/>
    <mergeCell ref="BI11:BI17"/>
    <mergeCell ref="BJ11:BJ17"/>
    <mergeCell ref="BK11:BK17"/>
    <mergeCell ref="BL11:BL17"/>
    <mergeCell ref="BM11:BM17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Right="0"/>
    <pageSetUpPr fitToPage="1"/>
  </sheetPr>
  <dimension ref="A1:BO30"/>
  <sheetViews>
    <sheetView view="pageBreakPreview" zoomScaleNormal="115" workbookViewId="0">
      <pane ySplit="9" topLeftCell="A14" activePane="bottomLeft" state="frozen"/>
      <selection pane="bottomLeft" activeCell="A11" sqref="A11:BC24"/>
    </sheetView>
  </sheetViews>
  <sheetFormatPr defaultColWidth="12.6640625" defaultRowHeight="14.25" customHeight="1" x14ac:dyDescent="0.15"/>
  <cols>
    <col min="1" max="1" width="5" style="1" customWidth="1"/>
    <col min="2" max="55" width="2.83203125" style="1" customWidth="1"/>
    <col min="56" max="56" width="8.5" style="1" customWidth="1"/>
    <col min="57" max="66" width="6.6640625" style="1" customWidth="1"/>
    <col min="67" max="16384" width="12.6640625" style="1"/>
  </cols>
  <sheetData>
    <row r="1" spans="1:67" ht="14.25" customHeight="1" x14ac:dyDescent="0.15">
      <c r="A1" s="91" t="s">
        <v>84</v>
      </c>
      <c r="B1" s="100" t="s">
        <v>83</v>
      </c>
      <c r="C1" s="100"/>
      <c r="D1" s="100"/>
      <c r="E1" s="100"/>
      <c r="F1" s="100"/>
      <c r="G1" s="100" t="s">
        <v>82</v>
      </c>
      <c r="H1" s="100"/>
      <c r="I1" s="100"/>
      <c r="J1" s="100"/>
      <c r="K1" s="100"/>
      <c r="L1" s="100" t="s">
        <v>81</v>
      </c>
      <c r="M1" s="100"/>
      <c r="N1" s="100"/>
      <c r="O1" s="100"/>
      <c r="P1" s="100" t="s">
        <v>80</v>
      </c>
      <c r="Q1" s="100"/>
      <c r="R1" s="100"/>
      <c r="S1" s="100"/>
      <c r="T1" s="100" t="s">
        <v>79</v>
      </c>
      <c r="U1" s="100"/>
      <c r="V1" s="100"/>
      <c r="W1" s="100"/>
      <c r="X1" s="100"/>
      <c r="Y1" s="100" t="s">
        <v>78</v>
      </c>
      <c r="Z1" s="100"/>
      <c r="AA1" s="100"/>
      <c r="AB1" s="100"/>
      <c r="AC1" s="100" t="s">
        <v>77</v>
      </c>
      <c r="AD1" s="100"/>
      <c r="AE1" s="100"/>
      <c r="AF1" s="100"/>
      <c r="AG1" s="100" t="s">
        <v>76</v>
      </c>
      <c r="AH1" s="100"/>
      <c r="AI1" s="100"/>
      <c r="AJ1" s="100"/>
      <c r="AK1" s="100"/>
      <c r="AL1" s="100" t="s">
        <v>75</v>
      </c>
      <c r="AM1" s="100"/>
      <c r="AN1" s="100"/>
      <c r="AO1" s="100"/>
      <c r="AP1" s="100" t="s">
        <v>74</v>
      </c>
      <c r="AQ1" s="100"/>
      <c r="AR1" s="100"/>
      <c r="AS1" s="100"/>
      <c r="AT1" s="100" t="s">
        <v>73</v>
      </c>
      <c r="AU1" s="100"/>
      <c r="AV1" s="100"/>
      <c r="AW1" s="100"/>
      <c r="AX1" s="100"/>
      <c r="AY1" s="100" t="s">
        <v>72</v>
      </c>
      <c r="AZ1" s="100"/>
      <c r="BA1" s="100"/>
      <c r="BB1" s="100"/>
      <c r="BC1" s="100"/>
      <c r="BD1" s="9"/>
      <c r="BE1" s="101" t="s">
        <v>71</v>
      </c>
      <c r="BF1" s="102"/>
      <c r="BG1" s="102"/>
      <c r="BH1" s="102"/>
      <c r="BI1" s="102"/>
      <c r="BJ1" s="102"/>
      <c r="BK1" s="102"/>
      <c r="BL1" s="102"/>
      <c r="BM1" s="102"/>
      <c r="BN1" s="102"/>
      <c r="BO1" s="103"/>
    </row>
    <row r="2" spans="1:67" ht="14.25" customHeight="1" x14ac:dyDescent="0.15">
      <c r="A2" s="92"/>
      <c r="B2" s="94"/>
      <c r="C2" s="10"/>
      <c r="D2" s="13">
        <v>4</v>
      </c>
      <c r="E2" s="13">
        <v>11</v>
      </c>
      <c r="F2" s="13">
        <v>18</v>
      </c>
      <c r="G2" s="16">
        <v>25</v>
      </c>
      <c r="H2" s="13">
        <v>2</v>
      </c>
      <c r="I2" s="13">
        <v>9</v>
      </c>
      <c r="J2" s="13">
        <v>16</v>
      </c>
      <c r="K2" s="13">
        <v>23</v>
      </c>
      <c r="L2" s="13">
        <v>30</v>
      </c>
      <c r="M2" s="13">
        <v>6</v>
      </c>
      <c r="N2" s="13">
        <v>13</v>
      </c>
      <c r="O2" s="13">
        <v>20</v>
      </c>
      <c r="P2" s="13">
        <v>27</v>
      </c>
      <c r="Q2" s="13">
        <v>4</v>
      </c>
      <c r="R2" s="13">
        <v>11</v>
      </c>
      <c r="S2" s="13">
        <v>18</v>
      </c>
      <c r="T2" s="13">
        <v>25</v>
      </c>
      <c r="U2" s="12">
        <v>1</v>
      </c>
      <c r="V2" s="58">
        <v>8</v>
      </c>
      <c r="W2" s="13">
        <v>15</v>
      </c>
      <c r="X2" s="13">
        <v>22</v>
      </c>
      <c r="Y2" s="13">
        <v>29</v>
      </c>
      <c r="Z2" s="13">
        <v>5</v>
      </c>
      <c r="AA2" s="13">
        <v>12</v>
      </c>
      <c r="AB2" s="13">
        <v>19</v>
      </c>
      <c r="AC2" s="13">
        <v>26</v>
      </c>
      <c r="AD2" s="13">
        <v>4</v>
      </c>
      <c r="AE2" s="13">
        <v>11</v>
      </c>
      <c r="AF2" s="13">
        <v>18</v>
      </c>
      <c r="AG2" s="13">
        <v>25</v>
      </c>
      <c r="AH2" s="13">
        <v>1</v>
      </c>
      <c r="AI2" s="13">
        <v>8</v>
      </c>
      <c r="AJ2" s="13">
        <v>15</v>
      </c>
      <c r="AK2" s="13">
        <v>22</v>
      </c>
      <c r="AL2" s="14">
        <v>29</v>
      </c>
      <c r="AM2" s="14">
        <v>6</v>
      </c>
      <c r="AN2" s="14">
        <v>13</v>
      </c>
      <c r="AO2" s="14">
        <v>20</v>
      </c>
      <c r="AP2" s="14">
        <v>27</v>
      </c>
      <c r="AQ2" s="14">
        <v>3</v>
      </c>
      <c r="AR2" s="14">
        <v>10</v>
      </c>
      <c r="AS2" s="13">
        <v>17</v>
      </c>
      <c r="AT2" s="13">
        <v>24</v>
      </c>
      <c r="AU2" s="13">
        <v>1</v>
      </c>
      <c r="AV2" s="13">
        <v>8</v>
      </c>
      <c r="AW2" s="13">
        <v>15</v>
      </c>
      <c r="AX2" s="13">
        <v>22</v>
      </c>
      <c r="AY2" s="13">
        <v>29</v>
      </c>
      <c r="AZ2" s="13">
        <v>5</v>
      </c>
      <c r="BA2" s="13">
        <v>12</v>
      </c>
      <c r="BB2" s="13">
        <v>19</v>
      </c>
      <c r="BC2" s="13">
        <v>26</v>
      </c>
      <c r="BD2" s="91" t="s">
        <v>70</v>
      </c>
      <c r="BE2" s="107" t="s">
        <v>69</v>
      </c>
      <c r="BF2" s="107" t="s">
        <v>68</v>
      </c>
      <c r="BG2" s="107" t="s">
        <v>67</v>
      </c>
      <c r="BH2" s="107" t="s">
        <v>66</v>
      </c>
      <c r="BI2" s="111" t="s">
        <v>85</v>
      </c>
      <c r="BJ2" s="104" t="s">
        <v>65</v>
      </c>
      <c r="BK2" s="108" t="s">
        <v>64</v>
      </c>
      <c r="BL2" s="104" t="s">
        <v>63</v>
      </c>
      <c r="BM2" s="104" t="s">
        <v>62</v>
      </c>
      <c r="BN2" s="104" t="s">
        <v>61</v>
      </c>
      <c r="BO2" s="104" t="s">
        <v>60</v>
      </c>
    </row>
    <row r="3" spans="1:67" ht="14.25" customHeight="1" x14ac:dyDescent="0.15">
      <c r="A3" s="92"/>
      <c r="B3" s="95"/>
      <c r="C3" s="3"/>
      <c r="D3" s="13">
        <v>5</v>
      </c>
      <c r="E3" s="13">
        <v>12</v>
      </c>
      <c r="F3" s="13">
        <v>19</v>
      </c>
      <c r="G3" s="16">
        <v>26</v>
      </c>
      <c r="H3" s="13">
        <v>3</v>
      </c>
      <c r="I3" s="13">
        <v>10</v>
      </c>
      <c r="J3" s="13">
        <v>17</v>
      </c>
      <c r="K3" s="13">
        <v>24</v>
      </c>
      <c r="L3" s="13">
        <v>31</v>
      </c>
      <c r="M3" s="13">
        <v>7</v>
      </c>
      <c r="N3" s="13">
        <v>14</v>
      </c>
      <c r="O3" s="13">
        <v>21</v>
      </c>
      <c r="P3" s="13">
        <v>28</v>
      </c>
      <c r="Q3" s="13">
        <v>5</v>
      </c>
      <c r="R3" s="13">
        <v>12</v>
      </c>
      <c r="S3" s="13">
        <v>19</v>
      </c>
      <c r="T3" s="13">
        <v>26</v>
      </c>
      <c r="U3" s="12">
        <v>2</v>
      </c>
      <c r="V3" s="13">
        <v>9</v>
      </c>
      <c r="W3" s="13">
        <v>16</v>
      </c>
      <c r="X3" s="13">
        <v>23</v>
      </c>
      <c r="Y3" s="13">
        <v>30</v>
      </c>
      <c r="Z3" s="13">
        <v>6</v>
      </c>
      <c r="AA3" s="13">
        <v>13</v>
      </c>
      <c r="AB3" s="13">
        <v>20</v>
      </c>
      <c r="AC3" s="13">
        <v>27</v>
      </c>
      <c r="AD3" s="13">
        <v>5</v>
      </c>
      <c r="AE3" s="13">
        <v>12</v>
      </c>
      <c r="AF3" s="13">
        <v>19</v>
      </c>
      <c r="AG3" s="13">
        <v>26</v>
      </c>
      <c r="AH3" s="13">
        <v>2</v>
      </c>
      <c r="AI3" s="13">
        <v>9</v>
      </c>
      <c r="AJ3" s="13">
        <v>16</v>
      </c>
      <c r="AK3" s="13">
        <v>23</v>
      </c>
      <c r="AL3" s="14">
        <v>30</v>
      </c>
      <c r="AM3" s="14">
        <v>7</v>
      </c>
      <c r="AN3" s="14">
        <v>14</v>
      </c>
      <c r="AO3" s="14">
        <v>21</v>
      </c>
      <c r="AP3" s="14">
        <v>28</v>
      </c>
      <c r="AQ3" s="14">
        <v>4</v>
      </c>
      <c r="AR3" s="14">
        <v>11</v>
      </c>
      <c r="AS3" s="13">
        <v>18</v>
      </c>
      <c r="AT3" s="13">
        <v>25</v>
      </c>
      <c r="AU3" s="13">
        <v>2</v>
      </c>
      <c r="AV3" s="13">
        <v>9</v>
      </c>
      <c r="AW3" s="13">
        <v>16</v>
      </c>
      <c r="AX3" s="13">
        <v>23</v>
      </c>
      <c r="AY3" s="13">
        <v>30</v>
      </c>
      <c r="AZ3" s="13">
        <v>6</v>
      </c>
      <c r="BA3" s="13">
        <v>13</v>
      </c>
      <c r="BB3" s="13">
        <v>20</v>
      </c>
      <c r="BC3" s="13">
        <v>27</v>
      </c>
      <c r="BD3" s="92"/>
      <c r="BE3" s="107"/>
      <c r="BF3" s="107"/>
      <c r="BG3" s="107"/>
      <c r="BH3" s="107"/>
      <c r="BI3" s="107"/>
      <c r="BJ3" s="105"/>
      <c r="BK3" s="109"/>
      <c r="BL3" s="105"/>
      <c r="BM3" s="105"/>
      <c r="BN3" s="105"/>
      <c r="BO3" s="105"/>
    </row>
    <row r="4" spans="1:67" ht="14.25" customHeight="1" x14ac:dyDescent="0.15">
      <c r="A4" s="92"/>
      <c r="B4" s="95"/>
      <c r="C4" s="15"/>
      <c r="D4" s="13">
        <v>6</v>
      </c>
      <c r="E4" s="13">
        <v>13</v>
      </c>
      <c r="F4" s="13">
        <v>20</v>
      </c>
      <c r="G4" s="16">
        <v>27</v>
      </c>
      <c r="H4" s="13">
        <v>4</v>
      </c>
      <c r="I4" s="13">
        <v>11</v>
      </c>
      <c r="J4" s="13">
        <v>18</v>
      </c>
      <c r="K4" s="13">
        <v>25</v>
      </c>
      <c r="L4" s="13">
        <v>1</v>
      </c>
      <c r="M4" s="13">
        <v>8</v>
      </c>
      <c r="N4" s="13">
        <v>15</v>
      </c>
      <c r="O4" s="13">
        <v>22</v>
      </c>
      <c r="P4" s="13">
        <v>29</v>
      </c>
      <c r="Q4" s="13">
        <v>6</v>
      </c>
      <c r="R4" s="13">
        <v>13</v>
      </c>
      <c r="S4" s="13">
        <v>20</v>
      </c>
      <c r="T4" s="13">
        <v>27</v>
      </c>
      <c r="U4" s="12">
        <v>3</v>
      </c>
      <c r="V4" s="13">
        <v>10</v>
      </c>
      <c r="W4" s="13">
        <v>17</v>
      </c>
      <c r="X4" s="13">
        <v>24</v>
      </c>
      <c r="Y4" s="16">
        <v>31</v>
      </c>
      <c r="Z4" s="13">
        <v>7</v>
      </c>
      <c r="AA4" s="13">
        <v>14</v>
      </c>
      <c r="AB4" s="14">
        <v>21</v>
      </c>
      <c r="AC4" s="77">
        <v>28</v>
      </c>
      <c r="AD4" s="14">
        <v>6</v>
      </c>
      <c r="AE4" s="13">
        <v>13</v>
      </c>
      <c r="AF4" s="13">
        <v>20</v>
      </c>
      <c r="AG4" s="13">
        <v>27</v>
      </c>
      <c r="AH4" s="13">
        <v>3</v>
      </c>
      <c r="AI4" s="13">
        <v>10</v>
      </c>
      <c r="AJ4" s="13">
        <v>17</v>
      </c>
      <c r="AK4" s="13">
        <v>24</v>
      </c>
      <c r="AL4" s="58">
        <v>1</v>
      </c>
      <c r="AM4" s="13">
        <v>8</v>
      </c>
      <c r="AN4" s="13">
        <v>15</v>
      </c>
      <c r="AO4" s="13">
        <v>22</v>
      </c>
      <c r="AP4" s="13">
        <v>29</v>
      </c>
      <c r="AQ4" s="13">
        <v>5</v>
      </c>
      <c r="AR4" s="58">
        <v>12</v>
      </c>
      <c r="AS4" s="13">
        <v>19</v>
      </c>
      <c r="AT4" s="13">
        <v>26</v>
      </c>
      <c r="AU4" s="13">
        <v>3</v>
      </c>
      <c r="AV4" s="13">
        <v>10</v>
      </c>
      <c r="AW4" s="13">
        <v>17</v>
      </c>
      <c r="AX4" s="13">
        <v>24</v>
      </c>
      <c r="AY4" s="13">
        <v>31</v>
      </c>
      <c r="AZ4" s="13">
        <v>7</v>
      </c>
      <c r="BA4" s="13">
        <v>14</v>
      </c>
      <c r="BB4" s="13">
        <v>21</v>
      </c>
      <c r="BC4" s="13">
        <v>28</v>
      </c>
      <c r="BD4" s="92"/>
      <c r="BE4" s="107"/>
      <c r="BF4" s="107"/>
      <c r="BG4" s="107"/>
      <c r="BH4" s="107"/>
      <c r="BI4" s="107"/>
      <c r="BJ4" s="105"/>
      <c r="BK4" s="109"/>
      <c r="BL4" s="105"/>
      <c r="BM4" s="105"/>
      <c r="BN4" s="105"/>
      <c r="BO4" s="105"/>
    </row>
    <row r="5" spans="1:67" ht="14.25" customHeight="1" x14ac:dyDescent="0.15">
      <c r="A5" s="92"/>
      <c r="B5" s="95"/>
      <c r="C5" s="15"/>
      <c r="D5" s="13">
        <v>7</v>
      </c>
      <c r="E5" s="13">
        <v>14</v>
      </c>
      <c r="F5" s="13">
        <v>21</v>
      </c>
      <c r="G5" s="16">
        <v>28</v>
      </c>
      <c r="H5" s="13">
        <v>5</v>
      </c>
      <c r="I5" s="13">
        <v>12</v>
      </c>
      <c r="J5" s="13">
        <v>19</v>
      </c>
      <c r="K5" s="13">
        <v>26</v>
      </c>
      <c r="L5" s="14">
        <v>2</v>
      </c>
      <c r="M5" s="13">
        <v>9</v>
      </c>
      <c r="N5" s="13">
        <v>16</v>
      </c>
      <c r="O5" s="13">
        <v>23</v>
      </c>
      <c r="P5" s="13">
        <v>30</v>
      </c>
      <c r="Q5" s="13">
        <v>7</v>
      </c>
      <c r="R5" s="13">
        <v>14</v>
      </c>
      <c r="S5" s="13">
        <v>21</v>
      </c>
      <c r="T5" s="13">
        <v>28</v>
      </c>
      <c r="U5" s="12">
        <v>4</v>
      </c>
      <c r="V5" s="13">
        <v>11</v>
      </c>
      <c r="W5" s="13">
        <v>18</v>
      </c>
      <c r="X5" s="13">
        <v>25</v>
      </c>
      <c r="Y5" s="13">
        <v>1</v>
      </c>
      <c r="Z5" s="13">
        <v>8</v>
      </c>
      <c r="AA5" s="13">
        <v>15</v>
      </c>
      <c r="AB5" s="14">
        <v>22</v>
      </c>
      <c r="AC5" s="77">
        <v>29</v>
      </c>
      <c r="AD5" s="14">
        <v>7</v>
      </c>
      <c r="AE5" s="13">
        <v>14</v>
      </c>
      <c r="AF5" s="13">
        <v>21</v>
      </c>
      <c r="AG5" s="13">
        <v>28</v>
      </c>
      <c r="AH5" s="13">
        <v>4</v>
      </c>
      <c r="AI5" s="13">
        <v>11</v>
      </c>
      <c r="AJ5" s="13">
        <v>18</v>
      </c>
      <c r="AK5" s="13">
        <v>25</v>
      </c>
      <c r="AL5" s="14">
        <v>2</v>
      </c>
      <c r="AM5" s="58">
        <v>9</v>
      </c>
      <c r="AN5" s="13">
        <v>16</v>
      </c>
      <c r="AO5" s="13">
        <v>23</v>
      </c>
      <c r="AP5" s="13">
        <v>30</v>
      </c>
      <c r="AQ5" s="13">
        <v>6</v>
      </c>
      <c r="AR5" s="13">
        <v>13</v>
      </c>
      <c r="AS5" s="13">
        <v>20</v>
      </c>
      <c r="AT5" s="13">
        <v>27</v>
      </c>
      <c r="AU5" s="13">
        <v>4</v>
      </c>
      <c r="AV5" s="13">
        <v>11</v>
      </c>
      <c r="AW5" s="13">
        <v>18</v>
      </c>
      <c r="AX5" s="13">
        <v>25</v>
      </c>
      <c r="AY5" s="14">
        <v>1</v>
      </c>
      <c r="AZ5" s="13">
        <v>8</v>
      </c>
      <c r="BA5" s="13">
        <v>15</v>
      </c>
      <c r="BB5" s="13">
        <v>22</v>
      </c>
      <c r="BC5" s="13">
        <v>29</v>
      </c>
      <c r="BD5" s="92"/>
      <c r="BE5" s="107"/>
      <c r="BF5" s="107"/>
      <c r="BG5" s="107"/>
      <c r="BH5" s="107"/>
      <c r="BI5" s="107"/>
      <c r="BJ5" s="105"/>
      <c r="BK5" s="109"/>
      <c r="BL5" s="105"/>
      <c r="BM5" s="105"/>
      <c r="BN5" s="105"/>
      <c r="BO5" s="105"/>
    </row>
    <row r="6" spans="1:67" ht="14.25" customHeight="1" x14ac:dyDescent="0.15">
      <c r="A6" s="92"/>
      <c r="B6" s="95"/>
      <c r="C6" s="16">
        <v>1</v>
      </c>
      <c r="D6" s="13">
        <v>8</v>
      </c>
      <c r="E6" s="13">
        <v>15</v>
      </c>
      <c r="F6" s="13">
        <v>22</v>
      </c>
      <c r="G6" s="13">
        <v>29</v>
      </c>
      <c r="H6" s="13">
        <v>6</v>
      </c>
      <c r="I6" s="13">
        <v>13</v>
      </c>
      <c r="J6" s="13">
        <v>20</v>
      </c>
      <c r="K6" s="13">
        <v>27</v>
      </c>
      <c r="L6" s="14">
        <v>3</v>
      </c>
      <c r="M6" s="13">
        <v>10</v>
      </c>
      <c r="N6" s="13">
        <v>17</v>
      </c>
      <c r="O6" s="13">
        <v>24</v>
      </c>
      <c r="P6" s="13">
        <v>1</v>
      </c>
      <c r="Q6" s="13">
        <v>8</v>
      </c>
      <c r="R6" s="13">
        <v>15</v>
      </c>
      <c r="S6" s="13">
        <v>22</v>
      </c>
      <c r="T6" s="13">
        <v>29</v>
      </c>
      <c r="U6" s="12">
        <v>5</v>
      </c>
      <c r="V6" s="13">
        <v>12</v>
      </c>
      <c r="W6" s="13">
        <v>19</v>
      </c>
      <c r="X6" s="13">
        <v>26</v>
      </c>
      <c r="Y6" s="13">
        <v>2</v>
      </c>
      <c r="Z6" s="13">
        <v>9</v>
      </c>
      <c r="AA6" s="13">
        <v>16</v>
      </c>
      <c r="AB6" s="58">
        <v>23</v>
      </c>
      <c r="AC6" s="13">
        <v>1</v>
      </c>
      <c r="AD6" s="58">
        <v>8</v>
      </c>
      <c r="AE6" s="13">
        <v>15</v>
      </c>
      <c r="AF6" s="13">
        <v>22</v>
      </c>
      <c r="AG6" s="13">
        <v>29</v>
      </c>
      <c r="AH6" s="13">
        <v>5</v>
      </c>
      <c r="AI6" s="13">
        <v>12</v>
      </c>
      <c r="AJ6" s="13">
        <v>19</v>
      </c>
      <c r="AK6" s="13">
        <v>26</v>
      </c>
      <c r="AL6" s="13">
        <v>3</v>
      </c>
      <c r="AM6" s="13">
        <v>10</v>
      </c>
      <c r="AN6" s="13">
        <v>17</v>
      </c>
      <c r="AO6" s="13">
        <v>24</v>
      </c>
      <c r="AP6" s="13">
        <v>31</v>
      </c>
      <c r="AQ6" s="13">
        <v>7</v>
      </c>
      <c r="AR6" s="13">
        <v>14</v>
      </c>
      <c r="AS6" s="13">
        <v>21</v>
      </c>
      <c r="AT6" s="13">
        <v>28</v>
      </c>
      <c r="AU6" s="13">
        <v>5</v>
      </c>
      <c r="AV6" s="13">
        <v>12</v>
      </c>
      <c r="AW6" s="13">
        <v>19</v>
      </c>
      <c r="AX6" s="13">
        <v>26</v>
      </c>
      <c r="AY6" s="13">
        <v>2</v>
      </c>
      <c r="AZ6" s="13">
        <v>9</v>
      </c>
      <c r="BA6" s="13">
        <v>16</v>
      </c>
      <c r="BB6" s="13">
        <v>23</v>
      </c>
      <c r="BC6" s="13">
        <v>30</v>
      </c>
      <c r="BD6" s="92"/>
      <c r="BE6" s="107"/>
      <c r="BF6" s="107"/>
      <c r="BG6" s="107"/>
      <c r="BH6" s="107"/>
      <c r="BI6" s="107"/>
      <c r="BJ6" s="105"/>
      <c r="BK6" s="109"/>
      <c r="BL6" s="105"/>
      <c r="BM6" s="105"/>
      <c r="BN6" s="105"/>
      <c r="BO6" s="105"/>
    </row>
    <row r="7" spans="1:67" ht="14.25" customHeight="1" x14ac:dyDescent="0.15">
      <c r="A7" s="92"/>
      <c r="B7" s="95"/>
      <c r="C7" s="16">
        <v>2</v>
      </c>
      <c r="D7" s="13">
        <v>9</v>
      </c>
      <c r="E7" s="13">
        <v>16</v>
      </c>
      <c r="F7" s="13">
        <v>23</v>
      </c>
      <c r="G7" s="13">
        <v>30</v>
      </c>
      <c r="H7" s="13">
        <v>7</v>
      </c>
      <c r="I7" s="13">
        <v>14</v>
      </c>
      <c r="J7" s="13">
        <v>21</v>
      </c>
      <c r="K7" s="13">
        <v>28</v>
      </c>
      <c r="L7" s="58">
        <v>4</v>
      </c>
      <c r="M7" s="13">
        <v>11</v>
      </c>
      <c r="N7" s="13">
        <v>18</v>
      </c>
      <c r="O7" s="13">
        <v>25</v>
      </c>
      <c r="P7" s="13">
        <v>2</v>
      </c>
      <c r="Q7" s="13">
        <v>9</v>
      </c>
      <c r="R7" s="13">
        <v>16</v>
      </c>
      <c r="S7" s="13">
        <v>23</v>
      </c>
      <c r="T7" s="14">
        <v>30</v>
      </c>
      <c r="U7" s="12">
        <v>6</v>
      </c>
      <c r="V7" s="13">
        <v>13</v>
      </c>
      <c r="W7" s="13">
        <v>20</v>
      </c>
      <c r="X7" s="13">
        <v>27</v>
      </c>
      <c r="Y7" s="13">
        <v>3</v>
      </c>
      <c r="Z7" s="13">
        <v>10</v>
      </c>
      <c r="AA7" s="13">
        <v>17</v>
      </c>
      <c r="AB7" s="13">
        <v>24</v>
      </c>
      <c r="AC7" s="13">
        <v>2</v>
      </c>
      <c r="AD7" s="13">
        <v>9</v>
      </c>
      <c r="AE7" s="13">
        <v>16</v>
      </c>
      <c r="AF7" s="13">
        <v>23</v>
      </c>
      <c r="AG7" s="13">
        <v>30</v>
      </c>
      <c r="AH7" s="13">
        <v>6</v>
      </c>
      <c r="AI7" s="13">
        <v>13</v>
      </c>
      <c r="AJ7" s="13">
        <v>20</v>
      </c>
      <c r="AK7" s="13">
        <v>27</v>
      </c>
      <c r="AL7" s="13">
        <v>4</v>
      </c>
      <c r="AM7" s="13">
        <v>11</v>
      </c>
      <c r="AN7" s="13">
        <v>18</v>
      </c>
      <c r="AO7" s="13">
        <v>25</v>
      </c>
      <c r="AP7" s="13">
        <v>1</v>
      </c>
      <c r="AQ7" s="13">
        <v>8</v>
      </c>
      <c r="AR7" s="13">
        <v>15</v>
      </c>
      <c r="AS7" s="13">
        <v>22</v>
      </c>
      <c r="AT7" s="13">
        <v>29</v>
      </c>
      <c r="AU7" s="13">
        <v>6</v>
      </c>
      <c r="AV7" s="13">
        <v>13</v>
      </c>
      <c r="AW7" s="13">
        <v>20</v>
      </c>
      <c r="AX7" s="13">
        <v>27</v>
      </c>
      <c r="AY7" s="13">
        <v>3</v>
      </c>
      <c r="AZ7" s="13">
        <v>10</v>
      </c>
      <c r="BA7" s="13">
        <v>17</v>
      </c>
      <c r="BB7" s="13">
        <v>24</v>
      </c>
      <c r="BC7" s="13">
        <v>31</v>
      </c>
      <c r="BD7" s="92"/>
      <c r="BE7" s="107"/>
      <c r="BF7" s="107"/>
      <c r="BG7" s="107"/>
      <c r="BH7" s="107"/>
      <c r="BI7" s="107"/>
      <c r="BJ7" s="105"/>
      <c r="BK7" s="109"/>
      <c r="BL7" s="105"/>
      <c r="BM7" s="105"/>
      <c r="BN7" s="105"/>
      <c r="BO7" s="105"/>
    </row>
    <row r="8" spans="1:67" ht="14.25" customHeight="1" x14ac:dyDescent="0.15">
      <c r="A8" s="92"/>
      <c r="B8" s="96"/>
      <c r="C8" s="59">
        <v>3</v>
      </c>
      <c r="D8" s="58">
        <v>10</v>
      </c>
      <c r="E8" s="58">
        <v>17</v>
      </c>
      <c r="F8" s="58">
        <v>24</v>
      </c>
      <c r="G8" s="58">
        <v>1</v>
      </c>
      <c r="H8" s="58">
        <v>8</v>
      </c>
      <c r="I8" s="58">
        <v>15</v>
      </c>
      <c r="J8" s="58">
        <v>22</v>
      </c>
      <c r="K8" s="58">
        <v>29</v>
      </c>
      <c r="L8" s="58">
        <v>5</v>
      </c>
      <c r="M8" s="58">
        <v>12</v>
      </c>
      <c r="N8" s="58">
        <v>19</v>
      </c>
      <c r="O8" s="58">
        <v>26</v>
      </c>
      <c r="P8" s="58">
        <v>3</v>
      </c>
      <c r="Q8" s="58">
        <v>10</v>
      </c>
      <c r="R8" s="58">
        <v>17</v>
      </c>
      <c r="S8" s="58">
        <v>24</v>
      </c>
      <c r="T8" s="12">
        <v>31</v>
      </c>
      <c r="U8" s="58">
        <v>7</v>
      </c>
      <c r="V8" s="58">
        <v>14</v>
      </c>
      <c r="W8" s="58">
        <v>21</v>
      </c>
      <c r="X8" s="58">
        <v>28</v>
      </c>
      <c r="Y8" s="58">
        <v>4</v>
      </c>
      <c r="Z8" s="58">
        <v>11</v>
      </c>
      <c r="AA8" s="58">
        <v>18</v>
      </c>
      <c r="AB8" s="58">
        <v>25</v>
      </c>
      <c r="AC8" s="58">
        <v>3</v>
      </c>
      <c r="AD8" s="58">
        <v>10</v>
      </c>
      <c r="AE8" s="58">
        <v>17</v>
      </c>
      <c r="AF8" s="58">
        <v>24</v>
      </c>
      <c r="AG8" s="58">
        <v>31</v>
      </c>
      <c r="AH8" s="58">
        <v>7</v>
      </c>
      <c r="AI8" s="58">
        <v>14</v>
      </c>
      <c r="AJ8" s="58">
        <v>21</v>
      </c>
      <c r="AK8" s="58">
        <v>28</v>
      </c>
      <c r="AL8" s="58">
        <v>5</v>
      </c>
      <c r="AM8" s="58">
        <v>12</v>
      </c>
      <c r="AN8" s="58">
        <v>19</v>
      </c>
      <c r="AO8" s="58">
        <v>26</v>
      </c>
      <c r="AP8" s="58">
        <v>2</v>
      </c>
      <c r="AQ8" s="58">
        <v>9</v>
      </c>
      <c r="AR8" s="58">
        <v>16</v>
      </c>
      <c r="AS8" s="58">
        <v>23</v>
      </c>
      <c r="AT8" s="58">
        <v>30</v>
      </c>
      <c r="AU8" s="58">
        <v>7</v>
      </c>
      <c r="AV8" s="58">
        <v>14</v>
      </c>
      <c r="AW8" s="58">
        <v>21</v>
      </c>
      <c r="AX8" s="58">
        <v>28</v>
      </c>
      <c r="AY8" s="58">
        <v>4</v>
      </c>
      <c r="AZ8" s="58">
        <v>11</v>
      </c>
      <c r="BA8" s="58">
        <v>18</v>
      </c>
      <c r="BB8" s="58">
        <v>25</v>
      </c>
      <c r="BC8" s="11"/>
      <c r="BD8" s="92"/>
      <c r="BE8" s="107"/>
      <c r="BF8" s="107"/>
      <c r="BG8" s="107"/>
      <c r="BH8" s="107"/>
      <c r="BI8" s="107"/>
      <c r="BJ8" s="105"/>
      <c r="BK8" s="109"/>
      <c r="BL8" s="105"/>
      <c r="BM8" s="105"/>
      <c r="BN8" s="105"/>
      <c r="BO8" s="105"/>
    </row>
    <row r="9" spans="1:67" ht="14.25" customHeight="1" x14ac:dyDescent="0.15">
      <c r="A9" s="93"/>
      <c r="B9" s="9"/>
      <c r="C9" s="5" t="s">
        <v>59</v>
      </c>
      <c r="D9" s="5" t="s">
        <v>58</v>
      </c>
      <c r="E9" s="5" t="s">
        <v>57</v>
      </c>
      <c r="F9" s="5" t="s">
        <v>56</v>
      </c>
      <c r="G9" s="5" t="s">
        <v>55</v>
      </c>
      <c r="H9" s="5" t="s">
        <v>54</v>
      </c>
      <c r="I9" s="5" t="s">
        <v>53</v>
      </c>
      <c r="J9" s="5" t="s">
        <v>52</v>
      </c>
      <c r="K9" s="5" t="s">
        <v>51</v>
      </c>
      <c r="L9" s="5" t="s">
        <v>50</v>
      </c>
      <c r="M9" s="5" t="s">
        <v>49</v>
      </c>
      <c r="N9" s="5" t="s">
        <v>48</v>
      </c>
      <c r="O9" s="5" t="s">
        <v>47</v>
      </c>
      <c r="P9" s="5" t="s">
        <v>46</v>
      </c>
      <c r="Q9" s="5" t="s">
        <v>45</v>
      </c>
      <c r="R9" s="5" t="s">
        <v>44</v>
      </c>
      <c r="S9" s="5" t="s">
        <v>43</v>
      </c>
      <c r="T9" s="5" t="s">
        <v>42</v>
      </c>
      <c r="U9" s="5" t="s">
        <v>41</v>
      </c>
      <c r="V9" s="5" t="s">
        <v>40</v>
      </c>
      <c r="W9" s="5" t="s">
        <v>39</v>
      </c>
      <c r="X9" s="5" t="s">
        <v>38</v>
      </c>
      <c r="Y9" s="5" t="s">
        <v>37</v>
      </c>
      <c r="Z9" s="5" t="s">
        <v>36</v>
      </c>
      <c r="AA9" s="5" t="s">
        <v>35</v>
      </c>
      <c r="AB9" s="5" t="s">
        <v>34</v>
      </c>
      <c r="AC9" s="5" t="s">
        <v>33</v>
      </c>
      <c r="AD9" s="5" t="s">
        <v>32</v>
      </c>
      <c r="AE9" s="5" t="s">
        <v>31</v>
      </c>
      <c r="AF9" s="5" t="s">
        <v>30</v>
      </c>
      <c r="AG9" s="5" t="s">
        <v>29</v>
      </c>
      <c r="AH9" s="5" t="s">
        <v>28</v>
      </c>
      <c r="AI9" s="5" t="s">
        <v>27</v>
      </c>
      <c r="AJ9" s="5" t="s">
        <v>26</v>
      </c>
      <c r="AK9" s="5" t="s">
        <v>25</v>
      </c>
      <c r="AL9" s="5" t="s">
        <v>24</v>
      </c>
      <c r="AM9" s="5" t="s">
        <v>23</v>
      </c>
      <c r="AN9" s="5" t="s">
        <v>22</v>
      </c>
      <c r="AO9" s="5" t="s">
        <v>21</v>
      </c>
      <c r="AP9" s="5" t="s">
        <v>20</v>
      </c>
      <c r="AQ9" s="5" t="s">
        <v>19</v>
      </c>
      <c r="AR9" s="5" t="s">
        <v>18</v>
      </c>
      <c r="AS9" s="5" t="s">
        <v>17</v>
      </c>
      <c r="AT9" s="5" t="s">
        <v>16</v>
      </c>
      <c r="AU9" s="5" t="s">
        <v>15</v>
      </c>
      <c r="AV9" s="5" t="s">
        <v>14</v>
      </c>
      <c r="AW9" s="5" t="s">
        <v>13</v>
      </c>
      <c r="AX9" s="5" t="s">
        <v>12</v>
      </c>
      <c r="AY9" s="5" t="s">
        <v>11</v>
      </c>
      <c r="AZ9" s="5" t="s">
        <v>10</v>
      </c>
      <c r="BA9" s="5" t="s">
        <v>9</v>
      </c>
      <c r="BB9" s="5" t="s">
        <v>8</v>
      </c>
      <c r="BC9" s="5">
        <v>53</v>
      </c>
      <c r="BD9" s="93"/>
      <c r="BE9" s="107"/>
      <c r="BF9" s="107"/>
      <c r="BG9" s="107"/>
      <c r="BH9" s="107"/>
      <c r="BI9" s="107"/>
      <c r="BJ9" s="106"/>
      <c r="BK9" s="110"/>
      <c r="BL9" s="106"/>
      <c r="BM9" s="106"/>
      <c r="BN9" s="106"/>
      <c r="BO9" s="106"/>
    </row>
    <row r="10" spans="1:67" ht="14.25" customHeight="1" thickBot="1" x14ac:dyDescent="0.2">
      <c r="A10" s="19"/>
      <c r="B10" s="97" t="s">
        <v>92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22"/>
      <c r="BD10" s="22"/>
      <c r="BE10" s="20"/>
      <c r="BF10" s="20"/>
      <c r="BG10" s="20"/>
      <c r="BH10" s="20"/>
      <c r="BI10" s="20"/>
      <c r="BJ10" s="21"/>
      <c r="BK10" s="20"/>
      <c r="BL10" s="20"/>
      <c r="BM10" s="20"/>
      <c r="BN10" s="20"/>
      <c r="BO10" s="20"/>
    </row>
    <row r="11" spans="1:67" ht="14.25" customHeight="1" thickBot="1" x14ac:dyDescent="0.2">
      <c r="A11" s="157">
        <v>4</v>
      </c>
      <c r="B11" s="125" t="s">
        <v>4</v>
      </c>
      <c r="C11" s="187" t="s">
        <v>4</v>
      </c>
      <c r="D11" s="143" t="s">
        <v>86</v>
      </c>
      <c r="E11" s="143" t="s">
        <v>86</v>
      </c>
      <c r="F11" s="143" t="s">
        <v>86</v>
      </c>
      <c r="G11" s="143" t="s">
        <v>86</v>
      </c>
      <c r="H11" s="143" t="s">
        <v>86</v>
      </c>
      <c r="I11" s="143" t="s">
        <v>86</v>
      </c>
      <c r="J11" s="143" t="s">
        <v>86</v>
      </c>
      <c r="K11" s="143" t="s">
        <v>86</v>
      </c>
      <c r="L11" s="143" t="s">
        <v>86</v>
      </c>
      <c r="M11" s="143" t="s">
        <v>86</v>
      </c>
      <c r="N11" s="143" t="s">
        <v>86</v>
      </c>
      <c r="O11" s="143" t="s">
        <v>86</v>
      </c>
      <c r="P11" s="37" t="s">
        <v>3</v>
      </c>
      <c r="Q11" s="37" t="s">
        <v>3</v>
      </c>
      <c r="R11" s="37" t="s">
        <v>3</v>
      </c>
      <c r="S11" s="37" t="s">
        <v>6</v>
      </c>
      <c r="T11" s="129" t="s">
        <v>86</v>
      </c>
      <c r="U11" s="125" t="s">
        <v>2</v>
      </c>
      <c r="V11" s="125" t="s">
        <v>2</v>
      </c>
      <c r="W11" s="129" t="s">
        <v>86</v>
      </c>
      <c r="X11" s="129" t="s">
        <v>86</v>
      </c>
      <c r="Y11" s="129" t="s">
        <v>86</v>
      </c>
      <c r="Z11" s="129" t="s">
        <v>86</v>
      </c>
      <c r="AA11" s="129" t="s">
        <v>86</v>
      </c>
      <c r="AB11" s="129" t="s">
        <v>86</v>
      </c>
      <c r="AC11" s="129" t="s">
        <v>86</v>
      </c>
      <c r="AD11" s="129" t="s">
        <v>86</v>
      </c>
      <c r="AE11" s="129" t="s">
        <v>86</v>
      </c>
      <c r="AF11" s="129" t="s">
        <v>86</v>
      </c>
      <c r="AG11" s="129" t="s">
        <v>86</v>
      </c>
      <c r="AH11" s="129" t="s">
        <v>86</v>
      </c>
      <c r="AI11" s="129" t="s">
        <v>86</v>
      </c>
      <c r="AJ11" s="129" t="s">
        <v>86</v>
      </c>
      <c r="AK11" s="129" t="s">
        <v>86</v>
      </c>
      <c r="AL11" s="129" t="s">
        <v>86</v>
      </c>
      <c r="AM11" s="129" t="s">
        <v>86</v>
      </c>
      <c r="AN11" s="29" t="s">
        <v>3</v>
      </c>
      <c r="AO11" s="29" t="s">
        <v>3</v>
      </c>
      <c r="AP11" s="62" t="s">
        <v>3</v>
      </c>
      <c r="AQ11" s="62" t="s">
        <v>3</v>
      </c>
      <c r="AR11" s="129" t="s">
        <v>86</v>
      </c>
      <c r="AS11" s="129" t="s">
        <v>86</v>
      </c>
      <c r="AT11" s="129" t="s">
        <v>86</v>
      </c>
      <c r="AU11" s="41" t="s">
        <v>6</v>
      </c>
      <c r="AV11" s="41" t="s">
        <v>6</v>
      </c>
      <c r="AW11" s="41" t="s">
        <v>6</v>
      </c>
      <c r="AX11" s="41" t="s">
        <v>6</v>
      </c>
      <c r="AY11" s="41" t="s">
        <v>6</v>
      </c>
      <c r="AZ11" s="41" t="s">
        <v>6</v>
      </c>
      <c r="BA11" s="41" t="s">
        <v>6</v>
      </c>
      <c r="BB11" s="41" t="s">
        <v>6</v>
      </c>
      <c r="BC11" s="70" t="s">
        <v>6</v>
      </c>
      <c r="BD11" s="115">
        <f>BE11+BF11+BG11+BH11+BK11+BL11+BJ11</f>
        <v>40.428571428571423</v>
      </c>
      <c r="BE11" s="118">
        <f>BO11-BJ11-BL11-BK11-BK11-BH11-BG11-BF11-BM11-BN11</f>
        <v>33.285714285714278</v>
      </c>
      <c r="BF11" s="88">
        <f>COUNTIF(C11:BC17,"Э")/7</f>
        <v>7.1428571428571432</v>
      </c>
      <c r="BG11" s="88">
        <f>COUNTIF(C11:BC17,"У")/7</f>
        <v>0</v>
      </c>
      <c r="BH11" s="88">
        <f>COUNTIF(C11:BC17,"П")/7</f>
        <v>0</v>
      </c>
      <c r="BI11" s="88">
        <v>4</v>
      </c>
      <c r="BJ11" s="88">
        <v>0</v>
      </c>
      <c r="BK11" s="88">
        <v>0</v>
      </c>
      <c r="BL11" s="88">
        <f>COUNTIF(C11:BC17,"Д")/7</f>
        <v>0</v>
      </c>
      <c r="BM11" s="88">
        <f>COUNTIF(C11:BC17,"К")/7</f>
        <v>9.8571428571428577</v>
      </c>
      <c r="BN11" s="88">
        <f>COUNTIF(C11:BC17,"~*")/7</f>
        <v>2</v>
      </c>
      <c r="BO11" s="88">
        <f xml:space="preserve"> COUNTIF(C9:BC9, "**")+1 - COUNTIF(C11:BC17,"==")/7</f>
        <v>52.285714285714285</v>
      </c>
    </row>
    <row r="12" spans="1:67" ht="14.25" customHeight="1" thickBot="1" x14ac:dyDescent="0.2">
      <c r="A12" s="162"/>
      <c r="B12" s="130" t="s">
        <v>4</v>
      </c>
      <c r="C12" s="188" t="s">
        <v>4</v>
      </c>
      <c r="D12" s="147" t="s">
        <v>86</v>
      </c>
      <c r="E12" s="147" t="s">
        <v>86</v>
      </c>
      <c r="F12" s="147" t="s">
        <v>86</v>
      </c>
      <c r="G12" s="147" t="s">
        <v>86</v>
      </c>
      <c r="H12" s="147" t="s">
        <v>86</v>
      </c>
      <c r="I12" s="147" t="s">
        <v>86</v>
      </c>
      <c r="J12" s="147" t="s">
        <v>86</v>
      </c>
      <c r="K12" s="147" t="s">
        <v>86</v>
      </c>
      <c r="L12" s="147" t="s">
        <v>86</v>
      </c>
      <c r="M12" s="147" t="s">
        <v>86</v>
      </c>
      <c r="N12" s="147" t="s">
        <v>86</v>
      </c>
      <c r="O12" s="147" t="s">
        <v>86</v>
      </c>
      <c r="P12" s="35" t="s">
        <v>3</v>
      </c>
      <c r="Q12" s="35" t="s">
        <v>3</v>
      </c>
      <c r="R12" s="35" t="s">
        <v>3</v>
      </c>
      <c r="S12" s="35" t="s">
        <v>6</v>
      </c>
      <c r="T12" s="135" t="s">
        <v>86</v>
      </c>
      <c r="U12" s="130" t="s">
        <v>2</v>
      </c>
      <c r="V12" s="135" t="s">
        <v>86</v>
      </c>
      <c r="W12" s="135" t="s">
        <v>86</v>
      </c>
      <c r="X12" s="135" t="s">
        <v>86</v>
      </c>
      <c r="Y12" s="135" t="s">
        <v>86</v>
      </c>
      <c r="Z12" s="135" t="s">
        <v>86</v>
      </c>
      <c r="AA12" s="135" t="s">
        <v>86</v>
      </c>
      <c r="AB12" s="135" t="s">
        <v>86</v>
      </c>
      <c r="AC12" s="135" t="s">
        <v>86</v>
      </c>
      <c r="AD12" s="135" t="s">
        <v>86</v>
      </c>
      <c r="AE12" s="135" t="s">
        <v>86</v>
      </c>
      <c r="AF12" s="135" t="s">
        <v>86</v>
      </c>
      <c r="AG12" s="135" t="s">
        <v>86</v>
      </c>
      <c r="AH12" s="135" t="s">
        <v>86</v>
      </c>
      <c r="AI12" s="135" t="s">
        <v>86</v>
      </c>
      <c r="AJ12" s="135" t="s">
        <v>86</v>
      </c>
      <c r="AK12" s="135" t="s">
        <v>86</v>
      </c>
      <c r="AL12" s="135" t="s">
        <v>86</v>
      </c>
      <c r="AM12" s="136" t="s">
        <v>86</v>
      </c>
      <c r="AN12" s="6" t="s">
        <v>3</v>
      </c>
      <c r="AO12" s="6" t="s">
        <v>3</v>
      </c>
      <c r="AP12" s="36" t="s">
        <v>3</v>
      </c>
      <c r="AQ12" s="62" t="s">
        <v>3</v>
      </c>
      <c r="AR12" s="135" t="s">
        <v>86</v>
      </c>
      <c r="AS12" s="135" t="s">
        <v>86</v>
      </c>
      <c r="AT12" s="135" t="s">
        <v>86</v>
      </c>
      <c r="AU12" s="42" t="s">
        <v>6</v>
      </c>
      <c r="AV12" s="42" t="s">
        <v>6</v>
      </c>
      <c r="AW12" s="42" t="s">
        <v>6</v>
      </c>
      <c r="AX12" s="42" t="s">
        <v>6</v>
      </c>
      <c r="AY12" s="42" t="s">
        <v>6</v>
      </c>
      <c r="AZ12" s="42" t="s">
        <v>6</v>
      </c>
      <c r="BA12" s="42" t="s">
        <v>6</v>
      </c>
      <c r="BB12" s="42" t="s">
        <v>6</v>
      </c>
      <c r="BC12" s="69" t="s">
        <v>6</v>
      </c>
      <c r="BD12" s="116"/>
      <c r="BE12" s="119"/>
      <c r="BF12" s="89"/>
      <c r="BG12" s="89"/>
      <c r="BH12" s="89"/>
      <c r="BI12" s="89"/>
      <c r="BJ12" s="89"/>
      <c r="BK12" s="89"/>
      <c r="BL12" s="89"/>
      <c r="BM12" s="89"/>
      <c r="BN12" s="89"/>
      <c r="BO12" s="89"/>
    </row>
    <row r="13" spans="1:67" ht="14.25" customHeight="1" thickBot="1" x14ac:dyDescent="0.2">
      <c r="A13" s="162"/>
      <c r="B13" s="130" t="s">
        <v>4</v>
      </c>
      <c r="C13" s="188" t="s">
        <v>4</v>
      </c>
      <c r="D13" s="147" t="s">
        <v>86</v>
      </c>
      <c r="E13" s="147" t="s">
        <v>86</v>
      </c>
      <c r="F13" s="147" t="s">
        <v>86</v>
      </c>
      <c r="G13" s="147" t="s">
        <v>86</v>
      </c>
      <c r="H13" s="147" t="s">
        <v>86</v>
      </c>
      <c r="I13" s="147" t="s">
        <v>86</v>
      </c>
      <c r="J13" s="147" t="s">
        <v>86</v>
      </c>
      <c r="K13" s="147" t="s">
        <v>86</v>
      </c>
      <c r="L13" s="147" t="s">
        <v>86</v>
      </c>
      <c r="M13" s="147" t="s">
        <v>86</v>
      </c>
      <c r="N13" s="147" t="s">
        <v>86</v>
      </c>
      <c r="O13" s="147" t="s">
        <v>86</v>
      </c>
      <c r="P13" s="35" t="s">
        <v>3</v>
      </c>
      <c r="Q13" s="35" t="s">
        <v>3</v>
      </c>
      <c r="R13" s="35" t="s">
        <v>3</v>
      </c>
      <c r="S13" s="35" t="s">
        <v>6</v>
      </c>
      <c r="T13" s="135" t="s">
        <v>86</v>
      </c>
      <c r="U13" s="130" t="s">
        <v>2</v>
      </c>
      <c r="V13" s="135" t="s">
        <v>86</v>
      </c>
      <c r="W13" s="135" t="s">
        <v>86</v>
      </c>
      <c r="X13" s="135" t="s">
        <v>86</v>
      </c>
      <c r="Y13" s="135" t="s">
        <v>86</v>
      </c>
      <c r="Z13" s="135" t="s">
        <v>86</v>
      </c>
      <c r="AA13" s="135" t="s">
        <v>86</v>
      </c>
      <c r="AB13" s="135" t="s">
        <v>86</v>
      </c>
      <c r="AC13" s="135" t="s">
        <v>86</v>
      </c>
      <c r="AD13" s="135" t="s">
        <v>86</v>
      </c>
      <c r="AE13" s="135" t="s">
        <v>86</v>
      </c>
      <c r="AF13" s="135" t="s">
        <v>86</v>
      </c>
      <c r="AG13" s="135" t="s">
        <v>86</v>
      </c>
      <c r="AH13" s="135" t="s">
        <v>86</v>
      </c>
      <c r="AI13" s="135" t="s">
        <v>86</v>
      </c>
      <c r="AJ13" s="135" t="s">
        <v>86</v>
      </c>
      <c r="AK13" s="135" t="s">
        <v>86</v>
      </c>
      <c r="AL13" s="78" t="s">
        <v>2</v>
      </c>
      <c r="AM13" s="136" t="s">
        <v>86</v>
      </c>
      <c r="AN13" s="6" t="s">
        <v>3</v>
      </c>
      <c r="AO13" s="6" t="s">
        <v>3</v>
      </c>
      <c r="AP13" s="36" t="s">
        <v>3</v>
      </c>
      <c r="AQ13" s="62" t="s">
        <v>3</v>
      </c>
      <c r="AR13" s="78" t="s">
        <v>2</v>
      </c>
      <c r="AS13" s="135" t="s">
        <v>86</v>
      </c>
      <c r="AT13" s="135" t="s">
        <v>86</v>
      </c>
      <c r="AU13" s="42" t="s">
        <v>6</v>
      </c>
      <c r="AV13" s="42" t="s">
        <v>6</v>
      </c>
      <c r="AW13" s="42" t="s">
        <v>6</v>
      </c>
      <c r="AX13" s="42" t="s">
        <v>6</v>
      </c>
      <c r="AY13" s="42" t="s">
        <v>6</v>
      </c>
      <c r="AZ13" s="42" t="s">
        <v>6</v>
      </c>
      <c r="BA13" s="42" t="s">
        <v>6</v>
      </c>
      <c r="BB13" s="42" t="s">
        <v>6</v>
      </c>
      <c r="BC13" s="69" t="s">
        <v>6</v>
      </c>
      <c r="BD13" s="116"/>
      <c r="BE13" s="119"/>
      <c r="BF13" s="89"/>
      <c r="BG13" s="89"/>
      <c r="BH13" s="89"/>
      <c r="BI13" s="89"/>
      <c r="BJ13" s="89"/>
      <c r="BK13" s="89"/>
      <c r="BL13" s="89"/>
      <c r="BM13" s="89"/>
      <c r="BN13" s="89"/>
      <c r="BO13" s="89"/>
    </row>
    <row r="14" spans="1:67" ht="14.25" customHeight="1" x14ac:dyDescent="0.15">
      <c r="A14" s="162"/>
      <c r="B14" s="130" t="s">
        <v>4</v>
      </c>
      <c r="C14" s="188" t="s">
        <v>4</v>
      </c>
      <c r="D14" s="147" t="s">
        <v>86</v>
      </c>
      <c r="E14" s="147" t="s">
        <v>86</v>
      </c>
      <c r="F14" s="147" t="s">
        <v>86</v>
      </c>
      <c r="G14" s="147" t="s">
        <v>86</v>
      </c>
      <c r="H14" s="147" t="s">
        <v>86</v>
      </c>
      <c r="I14" s="147" t="s">
        <v>86</v>
      </c>
      <c r="J14" s="147" t="s">
        <v>86</v>
      </c>
      <c r="K14" s="147" t="s">
        <v>86</v>
      </c>
      <c r="L14" s="147" t="s">
        <v>86</v>
      </c>
      <c r="M14" s="147" t="s">
        <v>86</v>
      </c>
      <c r="N14" s="147" t="s">
        <v>86</v>
      </c>
      <c r="O14" s="35" t="s">
        <v>3</v>
      </c>
      <c r="P14" s="35" t="s">
        <v>3</v>
      </c>
      <c r="Q14" s="35" t="s">
        <v>3</v>
      </c>
      <c r="R14" s="35" t="s">
        <v>3</v>
      </c>
      <c r="S14" s="35" t="s">
        <v>6</v>
      </c>
      <c r="T14" s="135" t="s">
        <v>86</v>
      </c>
      <c r="U14" s="130" t="s">
        <v>2</v>
      </c>
      <c r="V14" s="135" t="s">
        <v>86</v>
      </c>
      <c r="W14" s="135" t="s">
        <v>86</v>
      </c>
      <c r="X14" s="135" t="s">
        <v>86</v>
      </c>
      <c r="Y14" s="135" t="s">
        <v>86</v>
      </c>
      <c r="Z14" s="135" t="s">
        <v>86</v>
      </c>
      <c r="AA14" s="135" t="s">
        <v>86</v>
      </c>
      <c r="AB14" s="135" t="s">
        <v>86</v>
      </c>
      <c r="AC14" s="135" t="s">
        <v>86</v>
      </c>
      <c r="AD14" s="135" t="s">
        <v>86</v>
      </c>
      <c r="AE14" s="135" t="s">
        <v>86</v>
      </c>
      <c r="AF14" s="135" t="s">
        <v>86</v>
      </c>
      <c r="AG14" s="135" t="s">
        <v>86</v>
      </c>
      <c r="AH14" s="135" t="s">
        <v>86</v>
      </c>
      <c r="AI14" s="135" t="s">
        <v>86</v>
      </c>
      <c r="AJ14" s="135" t="s">
        <v>86</v>
      </c>
      <c r="AK14" s="135" t="s">
        <v>86</v>
      </c>
      <c r="AL14" s="135" t="s">
        <v>86</v>
      </c>
      <c r="AM14" s="78" t="s">
        <v>2</v>
      </c>
      <c r="AN14" s="6" t="s">
        <v>3</v>
      </c>
      <c r="AO14" s="6" t="s">
        <v>3</v>
      </c>
      <c r="AP14" s="36" t="s">
        <v>3</v>
      </c>
      <c r="AQ14" s="62" t="s">
        <v>3</v>
      </c>
      <c r="AR14" s="135" t="s">
        <v>86</v>
      </c>
      <c r="AS14" s="135" t="s">
        <v>86</v>
      </c>
      <c r="AT14" s="135" t="s">
        <v>86</v>
      </c>
      <c r="AU14" s="42" t="s">
        <v>6</v>
      </c>
      <c r="AV14" s="42" t="s">
        <v>6</v>
      </c>
      <c r="AW14" s="42" t="s">
        <v>6</v>
      </c>
      <c r="AX14" s="42" t="s">
        <v>6</v>
      </c>
      <c r="AY14" s="42" t="s">
        <v>6</v>
      </c>
      <c r="AZ14" s="42" t="s">
        <v>6</v>
      </c>
      <c r="BA14" s="42" t="s">
        <v>6</v>
      </c>
      <c r="BB14" s="42" t="s">
        <v>6</v>
      </c>
      <c r="BC14" s="69" t="s">
        <v>6</v>
      </c>
      <c r="BD14" s="116"/>
      <c r="BE14" s="119"/>
      <c r="BF14" s="89"/>
      <c r="BG14" s="89"/>
      <c r="BH14" s="89"/>
      <c r="BI14" s="89"/>
      <c r="BJ14" s="89"/>
      <c r="BK14" s="89"/>
      <c r="BL14" s="89"/>
      <c r="BM14" s="89"/>
      <c r="BN14" s="89"/>
      <c r="BO14" s="89"/>
    </row>
    <row r="15" spans="1:67" ht="14.25" customHeight="1" x14ac:dyDescent="0.15">
      <c r="A15" s="162"/>
      <c r="B15" s="130" t="s">
        <v>4</v>
      </c>
      <c r="C15" s="147" t="s">
        <v>86</v>
      </c>
      <c r="D15" s="147" t="s">
        <v>86</v>
      </c>
      <c r="E15" s="147" t="s">
        <v>86</v>
      </c>
      <c r="F15" s="147" t="s">
        <v>86</v>
      </c>
      <c r="G15" s="147" t="s">
        <v>86</v>
      </c>
      <c r="H15" s="147" t="s">
        <v>86</v>
      </c>
      <c r="I15" s="147" t="s">
        <v>86</v>
      </c>
      <c r="J15" s="147" t="s">
        <v>86</v>
      </c>
      <c r="K15" s="147" t="s">
        <v>86</v>
      </c>
      <c r="L15" s="147" t="s">
        <v>86</v>
      </c>
      <c r="M15" s="147" t="s">
        <v>86</v>
      </c>
      <c r="N15" s="147" t="s">
        <v>86</v>
      </c>
      <c r="O15" s="35" t="s">
        <v>3</v>
      </c>
      <c r="P15" s="35" t="s">
        <v>3</v>
      </c>
      <c r="Q15" s="35" t="s">
        <v>3</v>
      </c>
      <c r="R15" s="35" t="s">
        <v>3</v>
      </c>
      <c r="S15" s="35" t="s">
        <v>6</v>
      </c>
      <c r="T15" s="135" t="s">
        <v>86</v>
      </c>
      <c r="U15" s="130" t="s">
        <v>2</v>
      </c>
      <c r="V15" s="135" t="s">
        <v>86</v>
      </c>
      <c r="W15" s="135" t="s">
        <v>86</v>
      </c>
      <c r="X15" s="135" t="s">
        <v>86</v>
      </c>
      <c r="Y15" s="135" t="s">
        <v>86</v>
      </c>
      <c r="Z15" s="135" t="s">
        <v>86</v>
      </c>
      <c r="AA15" s="135" t="s">
        <v>86</v>
      </c>
      <c r="AB15" s="78" t="s">
        <v>2</v>
      </c>
      <c r="AC15" s="135" t="s">
        <v>86</v>
      </c>
      <c r="AD15" s="78" t="s">
        <v>2</v>
      </c>
      <c r="AE15" s="135" t="s">
        <v>86</v>
      </c>
      <c r="AF15" s="135" t="s">
        <v>86</v>
      </c>
      <c r="AG15" s="135" t="s">
        <v>86</v>
      </c>
      <c r="AH15" s="135" t="s">
        <v>86</v>
      </c>
      <c r="AI15" s="135" t="s">
        <v>86</v>
      </c>
      <c r="AJ15" s="135" t="s">
        <v>86</v>
      </c>
      <c r="AK15" s="135" t="s">
        <v>86</v>
      </c>
      <c r="AL15" s="135" t="s">
        <v>86</v>
      </c>
      <c r="AM15" s="135" t="s">
        <v>86</v>
      </c>
      <c r="AN15" s="6" t="s">
        <v>3</v>
      </c>
      <c r="AO15" s="6" t="s">
        <v>3</v>
      </c>
      <c r="AP15" s="36" t="s">
        <v>3</v>
      </c>
      <c r="AQ15" s="135" t="s">
        <v>86</v>
      </c>
      <c r="AR15" s="135" t="s">
        <v>86</v>
      </c>
      <c r="AS15" s="135" t="s">
        <v>86</v>
      </c>
      <c r="AT15" s="135" t="s">
        <v>86</v>
      </c>
      <c r="AU15" s="42" t="s">
        <v>6</v>
      </c>
      <c r="AV15" s="42" t="s">
        <v>6</v>
      </c>
      <c r="AW15" s="42" t="s">
        <v>6</v>
      </c>
      <c r="AX15" s="42" t="s">
        <v>6</v>
      </c>
      <c r="AY15" s="42" t="s">
        <v>6</v>
      </c>
      <c r="AZ15" s="42" t="s">
        <v>6</v>
      </c>
      <c r="BA15" s="42" t="s">
        <v>6</v>
      </c>
      <c r="BB15" s="42" t="s">
        <v>6</v>
      </c>
      <c r="BC15" s="69" t="s">
        <v>6</v>
      </c>
      <c r="BD15" s="116"/>
      <c r="BE15" s="119"/>
      <c r="BF15" s="89"/>
      <c r="BG15" s="89"/>
      <c r="BH15" s="89"/>
      <c r="BI15" s="89"/>
      <c r="BJ15" s="89"/>
      <c r="BK15" s="89"/>
      <c r="BL15" s="89"/>
      <c r="BM15" s="89"/>
      <c r="BN15" s="89"/>
      <c r="BO15" s="89"/>
    </row>
    <row r="16" spans="1:67" ht="14.25" customHeight="1" x14ac:dyDescent="0.15">
      <c r="A16" s="162"/>
      <c r="B16" s="130" t="s">
        <v>4</v>
      </c>
      <c r="C16" s="147" t="s">
        <v>86</v>
      </c>
      <c r="D16" s="147" t="s">
        <v>86</v>
      </c>
      <c r="E16" s="147" t="s">
        <v>86</v>
      </c>
      <c r="F16" s="147" t="s">
        <v>86</v>
      </c>
      <c r="G16" s="147" t="s">
        <v>86</v>
      </c>
      <c r="H16" s="147" t="s">
        <v>86</v>
      </c>
      <c r="I16" s="147" t="s">
        <v>86</v>
      </c>
      <c r="J16" s="147" t="s">
        <v>86</v>
      </c>
      <c r="K16" s="147" t="s">
        <v>86</v>
      </c>
      <c r="L16" s="78" t="s">
        <v>2</v>
      </c>
      <c r="M16" s="147" t="s">
        <v>86</v>
      </c>
      <c r="N16" s="147" t="s">
        <v>86</v>
      </c>
      <c r="O16" s="35" t="s">
        <v>3</v>
      </c>
      <c r="P16" s="35" t="s">
        <v>3</v>
      </c>
      <c r="Q16" s="35" t="s">
        <v>3</v>
      </c>
      <c r="R16" s="35" t="s">
        <v>3</v>
      </c>
      <c r="S16" s="35" t="s">
        <v>6</v>
      </c>
      <c r="T16" s="135" t="s">
        <v>86</v>
      </c>
      <c r="U16" s="130" t="s">
        <v>2</v>
      </c>
      <c r="V16" s="135" t="s">
        <v>86</v>
      </c>
      <c r="W16" s="135" t="s">
        <v>86</v>
      </c>
      <c r="X16" s="135" t="s">
        <v>86</v>
      </c>
      <c r="Y16" s="135" t="s">
        <v>86</v>
      </c>
      <c r="Z16" s="135" t="s">
        <v>86</v>
      </c>
      <c r="AA16" s="135" t="s">
        <v>86</v>
      </c>
      <c r="AB16" s="135" t="s">
        <v>86</v>
      </c>
      <c r="AC16" s="135" t="s">
        <v>86</v>
      </c>
      <c r="AD16" s="135" t="s">
        <v>86</v>
      </c>
      <c r="AE16" s="135" t="s">
        <v>86</v>
      </c>
      <c r="AF16" s="135" t="s">
        <v>86</v>
      </c>
      <c r="AG16" s="135" t="s">
        <v>86</v>
      </c>
      <c r="AH16" s="135" t="s">
        <v>86</v>
      </c>
      <c r="AI16" s="135" t="s">
        <v>86</v>
      </c>
      <c r="AJ16" s="135" t="s">
        <v>86</v>
      </c>
      <c r="AK16" s="135" t="s">
        <v>86</v>
      </c>
      <c r="AL16" s="135" t="s">
        <v>86</v>
      </c>
      <c r="AM16" s="135" t="s">
        <v>86</v>
      </c>
      <c r="AN16" s="6" t="s">
        <v>3</v>
      </c>
      <c r="AO16" s="6" t="s">
        <v>3</v>
      </c>
      <c r="AP16" s="36" t="s">
        <v>3</v>
      </c>
      <c r="AQ16" s="135" t="s">
        <v>86</v>
      </c>
      <c r="AR16" s="135" t="s">
        <v>86</v>
      </c>
      <c r="AS16" s="135" t="s">
        <v>86</v>
      </c>
      <c r="AT16" s="135" t="s">
        <v>86</v>
      </c>
      <c r="AU16" s="42" t="s">
        <v>6</v>
      </c>
      <c r="AV16" s="42" t="s">
        <v>6</v>
      </c>
      <c r="AW16" s="42" t="s">
        <v>6</v>
      </c>
      <c r="AX16" s="42" t="s">
        <v>6</v>
      </c>
      <c r="AY16" s="42" t="s">
        <v>6</v>
      </c>
      <c r="AZ16" s="42" t="s">
        <v>6</v>
      </c>
      <c r="BA16" s="42" t="s">
        <v>6</v>
      </c>
      <c r="BB16" s="42" t="s">
        <v>6</v>
      </c>
      <c r="BC16" s="69" t="s">
        <v>6</v>
      </c>
      <c r="BD16" s="116"/>
      <c r="BE16" s="11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ht="14.25" customHeight="1" thickBot="1" x14ac:dyDescent="0.2">
      <c r="A17" s="162"/>
      <c r="B17" s="152" t="s">
        <v>4</v>
      </c>
      <c r="C17" s="193" t="s">
        <v>86</v>
      </c>
      <c r="D17" s="193" t="s">
        <v>86</v>
      </c>
      <c r="E17" s="193" t="s">
        <v>86</v>
      </c>
      <c r="F17" s="193" t="s">
        <v>86</v>
      </c>
      <c r="G17" s="193" t="s">
        <v>86</v>
      </c>
      <c r="H17" s="193" t="s">
        <v>86</v>
      </c>
      <c r="I17" s="193" t="s">
        <v>86</v>
      </c>
      <c r="J17" s="193" t="s">
        <v>86</v>
      </c>
      <c r="K17" s="193" t="s">
        <v>86</v>
      </c>
      <c r="L17" s="193" t="s">
        <v>86</v>
      </c>
      <c r="M17" s="193" t="s">
        <v>86</v>
      </c>
      <c r="N17" s="193" t="s">
        <v>86</v>
      </c>
      <c r="O17" s="35" t="s">
        <v>3</v>
      </c>
      <c r="P17" s="35" t="s">
        <v>3</v>
      </c>
      <c r="Q17" s="35" t="s">
        <v>3</v>
      </c>
      <c r="R17" s="35" t="s">
        <v>3</v>
      </c>
      <c r="S17" s="35" t="s">
        <v>6</v>
      </c>
      <c r="T17" s="135" t="s">
        <v>86</v>
      </c>
      <c r="U17" s="152" t="s">
        <v>2</v>
      </c>
      <c r="V17" s="135" t="s">
        <v>86</v>
      </c>
      <c r="W17" s="135" t="s">
        <v>86</v>
      </c>
      <c r="X17" s="135" t="s">
        <v>86</v>
      </c>
      <c r="Y17" s="135" t="s">
        <v>86</v>
      </c>
      <c r="Z17" s="135" t="s">
        <v>86</v>
      </c>
      <c r="AA17" s="135" t="s">
        <v>86</v>
      </c>
      <c r="AB17" s="135" t="s">
        <v>86</v>
      </c>
      <c r="AC17" s="135" t="s">
        <v>86</v>
      </c>
      <c r="AD17" s="135" t="s">
        <v>86</v>
      </c>
      <c r="AE17" s="135" t="s">
        <v>86</v>
      </c>
      <c r="AF17" s="135" t="s">
        <v>86</v>
      </c>
      <c r="AG17" s="135" t="s">
        <v>86</v>
      </c>
      <c r="AH17" s="135" t="s">
        <v>86</v>
      </c>
      <c r="AI17" s="135" t="s">
        <v>86</v>
      </c>
      <c r="AJ17" s="135" t="s">
        <v>86</v>
      </c>
      <c r="AK17" s="135" t="s">
        <v>86</v>
      </c>
      <c r="AL17" s="135" t="s">
        <v>86</v>
      </c>
      <c r="AM17" s="135" t="s">
        <v>86</v>
      </c>
      <c r="AN17" s="6" t="s">
        <v>3</v>
      </c>
      <c r="AO17" s="6" t="s">
        <v>3</v>
      </c>
      <c r="AP17" s="61" t="s">
        <v>3</v>
      </c>
      <c r="AQ17" s="135" t="s">
        <v>86</v>
      </c>
      <c r="AR17" s="135" t="s">
        <v>86</v>
      </c>
      <c r="AS17" s="135" t="s">
        <v>86</v>
      </c>
      <c r="AT17" s="135" t="s">
        <v>86</v>
      </c>
      <c r="AU17" s="42" t="s">
        <v>6</v>
      </c>
      <c r="AV17" s="42" t="s">
        <v>6</v>
      </c>
      <c r="AW17" s="42" t="s">
        <v>6</v>
      </c>
      <c r="AX17" s="42" t="s">
        <v>6</v>
      </c>
      <c r="AY17" s="42" t="s">
        <v>6</v>
      </c>
      <c r="AZ17" s="42" t="s">
        <v>6</v>
      </c>
      <c r="BA17" s="42" t="s">
        <v>6</v>
      </c>
      <c r="BB17" s="42" t="s">
        <v>6</v>
      </c>
      <c r="BC17" s="194" t="s">
        <v>4</v>
      </c>
      <c r="BD17" s="116"/>
      <c r="BE17" s="120"/>
      <c r="BF17" s="89"/>
      <c r="BG17" s="89"/>
      <c r="BH17" s="89"/>
      <c r="BI17" s="89"/>
      <c r="BJ17" s="89"/>
      <c r="BK17" s="89"/>
      <c r="BL17" s="89"/>
      <c r="BM17" s="89"/>
      <c r="BN17" s="89"/>
      <c r="BO17" s="90"/>
    </row>
    <row r="18" spans="1:67" ht="14.25" customHeight="1" x14ac:dyDescent="0.15">
      <c r="A18" s="157">
        <v>5</v>
      </c>
      <c r="B18" s="125" t="s">
        <v>4</v>
      </c>
      <c r="C18" s="187" t="s">
        <v>4</v>
      </c>
      <c r="D18" s="143" t="s">
        <v>86</v>
      </c>
      <c r="E18" s="143" t="s">
        <v>86</v>
      </c>
      <c r="F18" s="143" t="s">
        <v>86</v>
      </c>
      <c r="G18" s="143" t="s">
        <v>86</v>
      </c>
      <c r="H18" s="143" t="s">
        <v>86</v>
      </c>
      <c r="I18" s="143" t="s">
        <v>86</v>
      </c>
      <c r="J18" s="143" t="s">
        <v>86</v>
      </c>
      <c r="K18" s="143" t="s">
        <v>86</v>
      </c>
      <c r="L18" s="143" t="s">
        <v>86</v>
      </c>
      <c r="M18" s="143" t="s">
        <v>86</v>
      </c>
      <c r="N18" s="143" t="s">
        <v>86</v>
      </c>
      <c r="O18" s="143" t="s">
        <v>86</v>
      </c>
      <c r="P18" s="37" t="s">
        <v>3</v>
      </c>
      <c r="Q18" s="37" t="s">
        <v>3</v>
      </c>
      <c r="R18" s="37" t="s">
        <v>3</v>
      </c>
      <c r="S18" s="37" t="s">
        <v>6</v>
      </c>
      <c r="T18" s="129" t="s">
        <v>86</v>
      </c>
      <c r="U18" s="125" t="s">
        <v>2</v>
      </c>
      <c r="V18" s="125" t="s">
        <v>2</v>
      </c>
      <c r="W18" s="129" t="s">
        <v>86</v>
      </c>
      <c r="X18" s="129" t="s">
        <v>86</v>
      </c>
      <c r="Y18" s="129" t="s">
        <v>86</v>
      </c>
      <c r="Z18" s="129" t="s">
        <v>86</v>
      </c>
      <c r="AA18" s="129" t="s">
        <v>86</v>
      </c>
      <c r="AB18" s="129" t="s">
        <v>86</v>
      </c>
      <c r="AC18" s="129" t="s">
        <v>86</v>
      </c>
      <c r="AD18" s="129" t="s">
        <v>86</v>
      </c>
      <c r="AE18" s="129" t="s">
        <v>86</v>
      </c>
      <c r="AF18" s="129" t="s">
        <v>86</v>
      </c>
      <c r="AG18" s="62" t="s">
        <v>3</v>
      </c>
      <c r="AH18" s="62" t="s">
        <v>3</v>
      </c>
      <c r="AI18" s="62" t="s">
        <v>3</v>
      </c>
      <c r="AJ18" s="62" t="s">
        <v>3</v>
      </c>
      <c r="AK18" s="129" t="s">
        <v>86</v>
      </c>
      <c r="AL18" s="129" t="s">
        <v>86</v>
      </c>
      <c r="AM18" s="184" t="s">
        <v>86</v>
      </c>
      <c r="AN18" s="129" t="s">
        <v>86</v>
      </c>
      <c r="AO18" s="129" t="s">
        <v>86</v>
      </c>
      <c r="AP18" s="70" t="s">
        <v>6</v>
      </c>
      <c r="AQ18" s="62" t="s">
        <v>0</v>
      </c>
      <c r="AR18" s="41" t="s">
        <v>0</v>
      </c>
      <c r="AS18" s="41" t="s">
        <v>0</v>
      </c>
      <c r="AT18" s="41" t="s">
        <v>0</v>
      </c>
      <c r="AU18" s="41" t="s">
        <v>6</v>
      </c>
      <c r="AV18" s="41" t="s">
        <v>6</v>
      </c>
      <c r="AW18" s="41" t="s">
        <v>6</v>
      </c>
      <c r="AX18" s="41" t="s">
        <v>6</v>
      </c>
      <c r="AY18" s="41" t="s">
        <v>6</v>
      </c>
      <c r="AZ18" s="41" t="s">
        <v>6</v>
      </c>
      <c r="BA18" s="41" t="s">
        <v>6</v>
      </c>
      <c r="BB18" s="41" t="s">
        <v>6</v>
      </c>
      <c r="BC18" s="176" t="s">
        <v>4</v>
      </c>
      <c r="BD18" s="115">
        <f>BE18+BF18+BG18+BH18+BK18+BL18+BJ18</f>
        <v>39.571428571428569</v>
      </c>
      <c r="BE18" s="88">
        <f>BO18-BJ18-BL18-BK18-BK18-BH18-BG18-BF18-BM18-BN18</f>
        <v>28.571428571428569</v>
      </c>
      <c r="BF18" s="88">
        <f>COUNTIF(C18:BC24,"Э")/7</f>
        <v>7.1428571428571432</v>
      </c>
      <c r="BG18" s="88">
        <f>COUNTIF(C18:BC24,"У")/7</f>
        <v>0</v>
      </c>
      <c r="BH18" s="88">
        <f>COUNTIF(C18:BC24,"П")/7</f>
        <v>0</v>
      </c>
      <c r="BI18" s="88">
        <v>4</v>
      </c>
      <c r="BJ18" s="88">
        <v>0</v>
      </c>
      <c r="BK18" s="88">
        <v>0</v>
      </c>
      <c r="BL18" s="88">
        <f>COUNTIF(C18:BC24,"Д")/7</f>
        <v>3.8571428571428572</v>
      </c>
      <c r="BM18" s="88">
        <f>COUNTIF(C18:BC24,"К")/7</f>
        <v>10</v>
      </c>
      <c r="BN18" s="88">
        <f>COUNTIF(C18:BC24,"~*")/7</f>
        <v>2</v>
      </c>
      <c r="BO18" s="88">
        <f xml:space="preserve"> COUNTIF(C9:BC9, "**")+1 - COUNTIF(C18:BC24,"==")/7</f>
        <v>51.571428571428569</v>
      </c>
    </row>
    <row r="19" spans="1:67" ht="14.25" customHeight="1" x14ac:dyDescent="0.15">
      <c r="A19" s="162"/>
      <c r="B19" s="130" t="s">
        <v>4</v>
      </c>
      <c r="C19" s="188" t="s">
        <v>4</v>
      </c>
      <c r="D19" s="147" t="s">
        <v>86</v>
      </c>
      <c r="E19" s="147" t="s">
        <v>86</v>
      </c>
      <c r="F19" s="147" t="s">
        <v>86</v>
      </c>
      <c r="G19" s="147" t="s">
        <v>86</v>
      </c>
      <c r="H19" s="147" t="s">
        <v>86</v>
      </c>
      <c r="I19" s="147" t="s">
        <v>86</v>
      </c>
      <c r="J19" s="147" t="s">
        <v>86</v>
      </c>
      <c r="K19" s="147" t="s">
        <v>86</v>
      </c>
      <c r="L19" s="147" t="s">
        <v>86</v>
      </c>
      <c r="M19" s="147" t="s">
        <v>86</v>
      </c>
      <c r="N19" s="147" t="s">
        <v>86</v>
      </c>
      <c r="O19" s="147" t="s">
        <v>86</v>
      </c>
      <c r="P19" s="35" t="s">
        <v>3</v>
      </c>
      <c r="Q19" s="35" t="s">
        <v>3</v>
      </c>
      <c r="R19" s="35" t="s">
        <v>3</v>
      </c>
      <c r="S19" s="35" t="s">
        <v>6</v>
      </c>
      <c r="T19" s="135" t="s">
        <v>86</v>
      </c>
      <c r="U19" s="130" t="s">
        <v>2</v>
      </c>
      <c r="V19" s="135" t="s">
        <v>86</v>
      </c>
      <c r="W19" s="135" t="s">
        <v>86</v>
      </c>
      <c r="X19" s="135" t="s">
        <v>86</v>
      </c>
      <c r="Y19" s="135" t="s">
        <v>86</v>
      </c>
      <c r="Z19" s="135" t="s">
        <v>86</v>
      </c>
      <c r="AA19" s="135" t="s">
        <v>86</v>
      </c>
      <c r="AB19" s="135" t="s">
        <v>86</v>
      </c>
      <c r="AC19" s="135" t="s">
        <v>86</v>
      </c>
      <c r="AD19" s="135" t="s">
        <v>86</v>
      </c>
      <c r="AE19" s="135" t="s">
        <v>86</v>
      </c>
      <c r="AF19" s="135" t="s">
        <v>86</v>
      </c>
      <c r="AG19" s="36" t="s">
        <v>3</v>
      </c>
      <c r="AH19" s="36" t="s">
        <v>3</v>
      </c>
      <c r="AI19" s="36" t="s">
        <v>3</v>
      </c>
      <c r="AJ19" s="36" t="s">
        <v>3</v>
      </c>
      <c r="AK19" s="135" t="s">
        <v>86</v>
      </c>
      <c r="AL19" s="135" t="s">
        <v>86</v>
      </c>
      <c r="AM19" s="135" t="s">
        <v>86</v>
      </c>
      <c r="AN19" s="135" t="s">
        <v>86</v>
      </c>
      <c r="AO19" s="135" t="s">
        <v>86</v>
      </c>
      <c r="AP19" s="42" t="s">
        <v>6</v>
      </c>
      <c r="AQ19" s="36" t="s">
        <v>0</v>
      </c>
      <c r="AR19" s="42" t="s">
        <v>0</v>
      </c>
      <c r="AS19" s="42" t="s">
        <v>0</v>
      </c>
      <c r="AT19" s="42" t="s">
        <v>0</v>
      </c>
      <c r="AU19" s="42" t="s">
        <v>6</v>
      </c>
      <c r="AV19" s="42" t="s">
        <v>6</v>
      </c>
      <c r="AW19" s="42" t="s">
        <v>6</v>
      </c>
      <c r="AX19" s="42" t="s">
        <v>6</v>
      </c>
      <c r="AY19" s="42" t="s">
        <v>6</v>
      </c>
      <c r="AZ19" s="42" t="s">
        <v>6</v>
      </c>
      <c r="BA19" s="42" t="s">
        <v>6</v>
      </c>
      <c r="BB19" s="42" t="s">
        <v>6</v>
      </c>
      <c r="BC19" s="177" t="s">
        <v>4</v>
      </c>
      <c r="BD19" s="11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67" ht="14.25" customHeight="1" x14ac:dyDescent="0.15">
      <c r="A20" s="162"/>
      <c r="B20" s="130" t="s">
        <v>4</v>
      </c>
      <c r="C20" s="188" t="s">
        <v>4</v>
      </c>
      <c r="D20" s="147" t="s">
        <v>86</v>
      </c>
      <c r="E20" s="147" t="s">
        <v>86</v>
      </c>
      <c r="F20" s="147" t="s">
        <v>86</v>
      </c>
      <c r="G20" s="147" t="s">
        <v>86</v>
      </c>
      <c r="H20" s="147" t="s">
        <v>86</v>
      </c>
      <c r="I20" s="147" t="s">
        <v>86</v>
      </c>
      <c r="J20" s="147" t="s">
        <v>86</v>
      </c>
      <c r="K20" s="147" t="s">
        <v>86</v>
      </c>
      <c r="L20" s="147" t="s">
        <v>86</v>
      </c>
      <c r="M20" s="147" t="s">
        <v>86</v>
      </c>
      <c r="N20" s="147" t="s">
        <v>86</v>
      </c>
      <c r="O20" s="147" t="s">
        <v>86</v>
      </c>
      <c r="P20" s="35" t="s">
        <v>3</v>
      </c>
      <c r="Q20" s="35" t="s">
        <v>3</v>
      </c>
      <c r="R20" s="35" t="s">
        <v>3</v>
      </c>
      <c r="S20" s="35" t="s">
        <v>6</v>
      </c>
      <c r="T20" s="135" t="s">
        <v>86</v>
      </c>
      <c r="U20" s="130" t="s">
        <v>2</v>
      </c>
      <c r="V20" s="135" t="s">
        <v>86</v>
      </c>
      <c r="W20" s="135" t="s">
        <v>86</v>
      </c>
      <c r="X20" s="135" t="s">
        <v>86</v>
      </c>
      <c r="Y20" s="135" t="s">
        <v>86</v>
      </c>
      <c r="Z20" s="135" t="s">
        <v>86</v>
      </c>
      <c r="AA20" s="135" t="s">
        <v>86</v>
      </c>
      <c r="AB20" s="135" t="s">
        <v>86</v>
      </c>
      <c r="AC20" s="135" t="s">
        <v>86</v>
      </c>
      <c r="AD20" s="135" t="s">
        <v>86</v>
      </c>
      <c r="AE20" s="135" t="s">
        <v>86</v>
      </c>
      <c r="AF20" s="135" t="s">
        <v>86</v>
      </c>
      <c r="AG20" s="36" t="s">
        <v>3</v>
      </c>
      <c r="AH20" s="36" t="s">
        <v>3</v>
      </c>
      <c r="AI20" s="36" t="s">
        <v>3</v>
      </c>
      <c r="AJ20" s="36" t="s">
        <v>3</v>
      </c>
      <c r="AK20" s="135" t="s">
        <v>86</v>
      </c>
      <c r="AL20" s="78" t="s">
        <v>2</v>
      </c>
      <c r="AM20" s="135" t="s">
        <v>86</v>
      </c>
      <c r="AN20" s="135" t="s">
        <v>86</v>
      </c>
      <c r="AO20" s="135" t="s">
        <v>86</v>
      </c>
      <c r="AP20" s="42" t="s">
        <v>6</v>
      </c>
      <c r="AQ20" s="36" t="s">
        <v>0</v>
      </c>
      <c r="AR20" s="78" t="s">
        <v>2</v>
      </c>
      <c r="AS20" s="42" t="s">
        <v>0</v>
      </c>
      <c r="AT20" s="42" t="s">
        <v>0</v>
      </c>
      <c r="AU20" s="42" t="s">
        <v>6</v>
      </c>
      <c r="AV20" s="42" t="s">
        <v>6</v>
      </c>
      <c r="AW20" s="42" t="s">
        <v>6</v>
      </c>
      <c r="AX20" s="42" t="s">
        <v>6</v>
      </c>
      <c r="AY20" s="42" t="s">
        <v>6</v>
      </c>
      <c r="AZ20" s="42" t="s">
        <v>6</v>
      </c>
      <c r="BA20" s="42" t="s">
        <v>6</v>
      </c>
      <c r="BB20" s="42" t="s">
        <v>6</v>
      </c>
      <c r="BC20" s="177" t="s">
        <v>4</v>
      </c>
      <c r="BD20" s="11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</row>
    <row r="21" spans="1:67" ht="14.25" customHeight="1" x14ac:dyDescent="0.15">
      <c r="A21" s="162"/>
      <c r="B21" s="130" t="s">
        <v>4</v>
      </c>
      <c r="C21" s="188" t="s">
        <v>4</v>
      </c>
      <c r="D21" s="147" t="s">
        <v>86</v>
      </c>
      <c r="E21" s="147" t="s">
        <v>86</v>
      </c>
      <c r="F21" s="147" t="s">
        <v>86</v>
      </c>
      <c r="G21" s="147" t="s">
        <v>86</v>
      </c>
      <c r="H21" s="147" t="s">
        <v>86</v>
      </c>
      <c r="I21" s="147" t="s">
        <v>86</v>
      </c>
      <c r="J21" s="147" t="s">
        <v>86</v>
      </c>
      <c r="K21" s="147" t="s">
        <v>86</v>
      </c>
      <c r="L21" s="147" t="s">
        <v>86</v>
      </c>
      <c r="M21" s="147" t="s">
        <v>86</v>
      </c>
      <c r="N21" s="147" t="s">
        <v>86</v>
      </c>
      <c r="O21" s="35" t="s">
        <v>3</v>
      </c>
      <c r="P21" s="35" t="s">
        <v>3</v>
      </c>
      <c r="Q21" s="35" t="s">
        <v>3</v>
      </c>
      <c r="R21" s="35" t="s">
        <v>3</v>
      </c>
      <c r="S21" s="35" t="s">
        <v>6</v>
      </c>
      <c r="T21" s="135" t="s">
        <v>86</v>
      </c>
      <c r="U21" s="130" t="s">
        <v>2</v>
      </c>
      <c r="V21" s="135" t="s">
        <v>86</v>
      </c>
      <c r="W21" s="135" t="s">
        <v>86</v>
      </c>
      <c r="X21" s="135" t="s">
        <v>86</v>
      </c>
      <c r="Y21" s="135" t="s">
        <v>86</v>
      </c>
      <c r="Z21" s="135" t="s">
        <v>86</v>
      </c>
      <c r="AA21" s="135" t="s">
        <v>86</v>
      </c>
      <c r="AB21" s="135" t="s">
        <v>86</v>
      </c>
      <c r="AC21" s="135" t="s">
        <v>86</v>
      </c>
      <c r="AD21" s="135" t="s">
        <v>86</v>
      </c>
      <c r="AE21" s="135" t="s">
        <v>86</v>
      </c>
      <c r="AF21" s="135" t="s">
        <v>86</v>
      </c>
      <c r="AG21" s="36" t="s">
        <v>3</v>
      </c>
      <c r="AH21" s="36" t="s">
        <v>3</v>
      </c>
      <c r="AI21" s="36" t="s">
        <v>3</v>
      </c>
      <c r="AJ21" s="36" t="s">
        <v>3</v>
      </c>
      <c r="AK21" s="135" t="s">
        <v>86</v>
      </c>
      <c r="AL21" s="135" t="s">
        <v>86</v>
      </c>
      <c r="AM21" s="78" t="s">
        <v>2</v>
      </c>
      <c r="AN21" s="135" t="s">
        <v>86</v>
      </c>
      <c r="AO21" s="135" t="s">
        <v>86</v>
      </c>
      <c r="AP21" s="42" t="s">
        <v>6</v>
      </c>
      <c r="AQ21" s="36" t="s">
        <v>0</v>
      </c>
      <c r="AR21" s="42" t="s">
        <v>0</v>
      </c>
      <c r="AS21" s="42" t="s">
        <v>0</v>
      </c>
      <c r="AT21" s="42" t="s">
        <v>0</v>
      </c>
      <c r="AU21" s="42" t="s">
        <v>6</v>
      </c>
      <c r="AV21" s="42" t="s">
        <v>6</v>
      </c>
      <c r="AW21" s="42" t="s">
        <v>6</v>
      </c>
      <c r="AX21" s="42" t="s">
        <v>6</v>
      </c>
      <c r="AY21" s="42" t="s">
        <v>6</v>
      </c>
      <c r="AZ21" s="42" t="s">
        <v>6</v>
      </c>
      <c r="BA21" s="42" t="s">
        <v>6</v>
      </c>
      <c r="BB21" s="42" t="s">
        <v>6</v>
      </c>
      <c r="BC21" s="177" t="s">
        <v>4</v>
      </c>
      <c r="BD21" s="11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67" ht="14.25" customHeight="1" x14ac:dyDescent="0.15">
      <c r="A22" s="162"/>
      <c r="B22" s="130" t="s">
        <v>4</v>
      </c>
      <c r="C22" s="147" t="s">
        <v>86</v>
      </c>
      <c r="D22" s="147" t="s">
        <v>86</v>
      </c>
      <c r="E22" s="147" t="s">
        <v>86</v>
      </c>
      <c r="F22" s="147" t="s">
        <v>86</v>
      </c>
      <c r="G22" s="147" t="s">
        <v>86</v>
      </c>
      <c r="H22" s="147" t="s">
        <v>86</v>
      </c>
      <c r="I22" s="147" t="s">
        <v>86</v>
      </c>
      <c r="J22" s="147" t="s">
        <v>86</v>
      </c>
      <c r="K22" s="147" t="s">
        <v>86</v>
      </c>
      <c r="L22" s="147" t="s">
        <v>86</v>
      </c>
      <c r="M22" s="147" t="s">
        <v>86</v>
      </c>
      <c r="N22" s="147" t="s">
        <v>86</v>
      </c>
      <c r="O22" s="35" t="s">
        <v>3</v>
      </c>
      <c r="P22" s="35" t="s">
        <v>3</v>
      </c>
      <c r="Q22" s="35" t="s">
        <v>3</v>
      </c>
      <c r="R22" s="35" t="s">
        <v>3</v>
      </c>
      <c r="S22" s="35" t="s">
        <v>6</v>
      </c>
      <c r="T22" s="135" t="s">
        <v>86</v>
      </c>
      <c r="U22" s="130" t="s">
        <v>2</v>
      </c>
      <c r="V22" s="135" t="s">
        <v>86</v>
      </c>
      <c r="W22" s="135" t="s">
        <v>86</v>
      </c>
      <c r="X22" s="135" t="s">
        <v>86</v>
      </c>
      <c r="Y22" s="135" t="s">
        <v>86</v>
      </c>
      <c r="Z22" s="135" t="s">
        <v>86</v>
      </c>
      <c r="AA22" s="135" t="s">
        <v>86</v>
      </c>
      <c r="AB22" s="78" t="s">
        <v>2</v>
      </c>
      <c r="AC22" s="135" t="s">
        <v>86</v>
      </c>
      <c r="AD22" s="78" t="s">
        <v>2</v>
      </c>
      <c r="AE22" s="135" t="s">
        <v>86</v>
      </c>
      <c r="AF22" s="135" t="s">
        <v>86</v>
      </c>
      <c r="AG22" s="36" t="s">
        <v>3</v>
      </c>
      <c r="AH22" s="36" t="s">
        <v>3</v>
      </c>
      <c r="AI22" s="36" t="s">
        <v>3</v>
      </c>
      <c r="AJ22" s="135" t="s">
        <v>86</v>
      </c>
      <c r="AK22" s="135" t="s">
        <v>86</v>
      </c>
      <c r="AL22" s="135" t="s">
        <v>86</v>
      </c>
      <c r="AM22" s="135" t="s">
        <v>86</v>
      </c>
      <c r="AN22" s="135" t="s">
        <v>86</v>
      </c>
      <c r="AO22" s="135" t="s">
        <v>86</v>
      </c>
      <c r="AP22" s="42" t="s">
        <v>6</v>
      </c>
      <c r="AQ22" s="36" t="s">
        <v>0</v>
      </c>
      <c r="AR22" s="42" t="s">
        <v>0</v>
      </c>
      <c r="AS22" s="42" t="s">
        <v>0</v>
      </c>
      <c r="AT22" s="42" t="s">
        <v>0</v>
      </c>
      <c r="AU22" s="42" t="s">
        <v>6</v>
      </c>
      <c r="AV22" s="42" t="s">
        <v>6</v>
      </c>
      <c r="AW22" s="42" t="s">
        <v>6</v>
      </c>
      <c r="AX22" s="42" t="s">
        <v>6</v>
      </c>
      <c r="AY22" s="42" t="s">
        <v>6</v>
      </c>
      <c r="AZ22" s="42" t="s">
        <v>6</v>
      </c>
      <c r="BA22" s="42" t="s">
        <v>6</v>
      </c>
      <c r="BB22" s="42" t="s">
        <v>6</v>
      </c>
      <c r="BC22" s="177" t="s">
        <v>4</v>
      </c>
      <c r="BD22" s="11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</row>
    <row r="23" spans="1:67" ht="14.25" customHeight="1" x14ac:dyDescent="0.15">
      <c r="A23" s="162"/>
      <c r="B23" s="130" t="s">
        <v>4</v>
      </c>
      <c r="C23" s="147" t="s">
        <v>86</v>
      </c>
      <c r="D23" s="147" t="s">
        <v>86</v>
      </c>
      <c r="E23" s="147" t="s">
        <v>86</v>
      </c>
      <c r="F23" s="147" t="s">
        <v>86</v>
      </c>
      <c r="G23" s="147" t="s">
        <v>86</v>
      </c>
      <c r="H23" s="147" t="s">
        <v>86</v>
      </c>
      <c r="I23" s="147" t="s">
        <v>86</v>
      </c>
      <c r="J23" s="147" t="s">
        <v>86</v>
      </c>
      <c r="K23" s="147" t="s">
        <v>86</v>
      </c>
      <c r="L23" s="78" t="s">
        <v>2</v>
      </c>
      <c r="M23" s="147" t="s">
        <v>86</v>
      </c>
      <c r="N23" s="147" t="s">
        <v>86</v>
      </c>
      <c r="O23" s="35" t="s">
        <v>3</v>
      </c>
      <c r="P23" s="35" t="s">
        <v>3</v>
      </c>
      <c r="Q23" s="35" t="s">
        <v>3</v>
      </c>
      <c r="R23" s="35" t="s">
        <v>3</v>
      </c>
      <c r="S23" s="35" t="s">
        <v>6</v>
      </c>
      <c r="T23" s="135" t="s">
        <v>86</v>
      </c>
      <c r="U23" s="130" t="s">
        <v>2</v>
      </c>
      <c r="V23" s="135" t="s">
        <v>86</v>
      </c>
      <c r="W23" s="135" t="s">
        <v>86</v>
      </c>
      <c r="X23" s="135" t="s">
        <v>86</v>
      </c>
      <c r="Y23" s="135" t="s">
        <v>86</v>
      </c>
      <c r="Z23" s="135" t="s">
        <v>86</v>
      </c>
      <c r="AA23" s="135" t="s">
        <v>86</v>
      </c>
      <c r="AB23" s="135" t="s">
        <v>86</v>
      </c>
      <c r="AC23" s="135" t="s">
        <v>86</v>
      </c>
      <c r="AD23" s="135" t="s">
        <v>86</v>
      </c>
      <c r="AE23" s="135" t="s">
        <v>86</v>
      </c>
      <c r="AF23" s="135" t="s">
        <v>86</v>
      </c>
      <c r="AG23" s="36" t="s">
        <v>3</v>
      </c>
      <c r="AH23" s="36" t="s">
        <v>3</v>
      </c>
      <c r="AI23" s="36" t="s">
        <v>3</v>
      </c>
      <c r="AJ23" s="135" t="s">
        <v>86</v>
      </c>
      <c r="AK23" s="135" t="s">
        <v>86</v>
      </c>
      <c r="AL23" s="135" t="s">
        <v>86</v>
      </c>
      <c r="AM23" s="135" t="s">
        <v>86</v>
      </c>
      <c r="AN23" s="135" t="s">
        <v>86</v>
      </c>
      <c r="AO23" s="135" t="s">
        <v>86</v>
      </c>
      <c r="AP23" s="42" t="s">
        <v>6</v>
      </c>
      <c r="AQ23" s="36" t="s">
        <v>0</v>
      </c>
      <c r="AR23" s="42" t="s">
        <v>0</v>
      </c>
      <c r="AS23" s="42" t="s">
        <v>0</v>
      </c>
      <c r="AT23" s="42" t="s">
        <v>0</v>
      </c>
      <c r="AU23" s="42" t="s">
        <v>6</v>
      </c>
      <c r="AV23" s="42" t="s">
        <v>6</v>
      </c>
      <c r="AW23" s="42" t="s">
        <v>6</v>
      </c>
      <c r="AX23" s="42" t="s">
        <v>6</v>
      </c>
      <c r="AY23" s="42" t="s">
        <v>6</v>
      </c>
      <c r="AZ23" s="42" t="s">
        <v>6</v>
      </c>
      <c r="BA23" s="42" t="s">
        <v>6</v>
      </c>
      <c r="BB23" s="42" t="s">
        <v>6</v>
      </c>
      <c r="BC23" s="177" t="s">
        <v>4</v>
      </c>
      <c r="BD23" s="116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4.25" customHeight="1" thickBot="1" x14ac:dyDescent="0.2">
      <c r="A24" s="167"/>
      <c r="B24" s="138" t="s">
        <v>4</v>
      </c>
      <c r="C24" s="153" t="s">
        <v>86</v>
      </c>
      <c r="D24" s="153" t="s">
        <v>86</v>
      </c>
      <c r="E24" s="153" t="s">
        <v>86</v>
      </c>
      <c r="F24" s="153" t="s">
        <v>86</v>
      </c>
      <c r="G24" s="153" t="s">
        <v>86</v>
      </c>
      <c r="H24" s="153" t="s">
        <v>86</v>
      </c>
      <c r="I24" s="153" t="s">
        <v>86</v>
      </c>
      <c r="J24" s="153" t="s">
        <v>86</v>
      </c>
      <c r="K24" s="153" t="s">
        <v>86</v>
      </c>
      <c r="L24" s="153" t="s">
        <v>86</v>
      </c>
      <c r="M24" s="153" t="s">
        <v>86</v>
      </c>
      <c r="N24" s="153" t="s">
        <v>86</v>
      </c>
      <c r="O24" s="38" t="s">
        <v>3</v>
      </c>
      <c r="P24" s="38" t="s">
        <v>3</v>
      </c>
      <c r="Q24" s="38" t="s">
        <v>3</v>
      </c>
      <c r="R24" s="38" t="s">
        <v>3</v>
      </c>
      <c r="S24" s="38" t="s">
        <v>6</v>
      </c>
      <c r="T24" s="142" t="s">
        <v>86</v>
      </c>
      <c r="U24" s="138" t="s">
        <v>2</v>
      </c>
      <c r="V24" s="142" t="s">
        <v>86</v>
      </c>
      <c r="W24" s="142" t="s">
        <v>86</v>
      </c>
      <c r="X24" s="142" t="s">
        <v>86</v>
      </c>
      <c r="Y24" s="142" t="s">
        <v>86</v>
      </c>
      <c r="Z24" s="142" t="s">
        <v>86</v>
      </c>
      <c r="AA24" s="142" t="s">
        <v>86</v>
      </c>
      <c r="AB24" s="142" t="s">
        <v>86</v>
      </c>
      <c r="AC24" s="142" t="s">
        <v>86</v>
      </c>
      <c r="AD24" s="142" t="s">
        <v>86</v>
      </c>
      <c r="AE24" s="142" t="s">
        <v>86</v>
      </c>
      <c r="AF24" s="142" t="s">
        <v>86</v>
      </c>
      <c r="AG24" s="60" t="s">
        <v>3</v>
      </c>
      <c r="AH24" s="60" t="s">
        <v>3</v>
      </c>
      <c r="AI24" s="60" t="s">
        <v>3</v>
      </c>
      <c r="AJ24" s="142" t="s">
        <v>86</v>
      </c>
      <c r="AK24" s="142" t="s">
        <v>86</v>
      </c>
      <c r="AL24" s="142" t="s">
        <v>86</v>
      </c>
      <c r="AM24" s="142" t="s">
        <v>86</v>
      </c>
      <c r="AN24" s="142" t="s">
        <v>86</v>
      </c>
      <c r="AO24" s="142" t="s">
        <v>86</v>
      </c>
      <c r="AP24" s="44" t="s">
        <v>6</v>
      </c>
      <c r="AQ24" s="60" t="s">
        <v>0</v>
      </c>
      <c r="AR24" s="44" t="s">
        <v>0</v>
      </c>
      <c r="AS24" s="44" t="s">
        <v>0</v>
      </c>
      <c r="AT24" s="44" t="s">
        <v>0</v>
      </c>
      <c r="AU24" s="44" t="s">
        <v>6</v>
      </c>
      <c r="AV24" s="44" t="s">
        <v>6</v>
      </c>
      <c r="AW24" s="44" t="s">
        <v>6</v>
      </c>
      <c r="AX24" s="44" t="s">
        <v>6</v>
      </c>
      <c r="AY24" s="44" t="s">
        <v>6</v>
      </c>
      <c r="AZ24" s="44" t="s">
        <v>6</v>
      </c>
      <c r="BA24" s="44" t="s">
        <v>6</v>
      </c>
      <c r="BB24" s="44" t="s">
        <v>6</v>
      </c>
      <c r="BC24" s="171"/>
      <c r="BD24" s="117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</row>
    <row r="25" spans="1:67" ht="14.25" customHeight="1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</row>
    <row r="26" spans="1:67" ht="14.25" customHeight="1" x14ac:dyDescent="0.15">
      <c r="A26" s="1" t="s">
        <v>117</v>
      </c>
      <c r="B26" s="55" t="s">
        <v>86</v>
      </c>
      <c r="C26" s="1" t="s">
        <v>132</v>
      </c>
    </row>
    <row r="27" spans="1:67" ht="14.25" customHeight="1" x14ac:dyDescent="0.15">
      <c r="A27" s="1" t="s">
        <v>117</v>
      </c>
      <c r="B27" s="18" t="s">
        <v>86</v>
      </c>
      <c r="C27" s="1" t="s">
        <v>132</v>
      </c>
    </row>
    <row r="28" spans="1:67" ht="14.25" customHeight="1" x14ac:dyDescent="0.15">
      <c r="A28" s="1" t="s">
        <v>131</v>
      </c>
      <c r="B28" s="55" t="s">
        <v>86</v>
      </c>
      <c r="C28" s="1" t="s">
        <v>120</v>
      </c>
    </row>
    <row r="29" spans="1:67" ht="14.25" customHeight="1" x14ac:dyDescent="0.15">
      <c r="A29" s="1" t="s">
        <v>131</v>
      </c>
      <c r="B29" s="18" t="s">
        <v>86</v>
      </c>
      <c r="C29" s="1" t="s">
        <v>120</v>
      </c>
    </row>
    <row r="30" spans="1:67" ht="14.25" customHeight="1" x14ac:dyDescent="0.15">
      <c r="A30" s="1" t="s">
        <v>131</v>
      </c>
      <c r="B30" s="8" t="s">
        <v>0</v>
      </c>
      <c r="C30" s="1" t="s">
        <v>121</v>
      </c>
    </row>
  </sheetData>
  <mergeCells count="54">
    <mergeCell ref="A18:A24"/>
    <mergeCell ref="B10:BB10"/>
    <mergeCell ref="A1:A9"/>
    <mergeCell ref="AG1:AK1"/>
    <mergeCell ref="L1:O1"/>
    <mergeCell ref="A11:A17"/>
    <mergeCell ref="G1:K1"/>
    <mergeCell ref="P1:S1"/>
    <mergeCell ref="B1:F1"/>
    <mergeCell ref="B2:B8"/>
    <mergeCell ref="T1:X1"/>
    <mergeCell ref="Y1:AB1"/>
    <mergeCell ref="AC1:AF1"/>
    <mergeCell ref="AP1:AS1"/>
    <mergeCell ref="AL1:AO1"/>
    <mergeCell ref="AT1:AX1"/>
    <mergeCell ref="BL2:BL9"/>
    <mergeCell ref="BE1:BO1"/>
    <mergeCell ref="BE2:BE9"/>
    <mergeCell ref="BJ2:BJ9"/>
    <mergeCell ref="BM2:BM9"/>
    <mergeCell ref="BO2:BO9"/>
    <mergeCell ref="BN2:BN9"/>
    <mergeCell ref="BF2:BF9"/>
    <mergeCell ref="BK2:BK9"/>
    <mergeCell ref="BI2:BI9"/>
    <mergeCell ref="BG2:BG9"/>
    <mergeCell ref="BH2:BH9"/>
    <mergeCell ref="AY1:BC1"/>
    <mergeCell ref="BD2:BD9"/>
    <mergeCell ref="BE18:BE24"/>
    <mergeCell ref="BD18:BD24"/>
    <mergeCell ref="BF11:BF17"/>
    <mergeCell ref="BG11:BG17"/>
    <mergeCell ref="BF18:BF24"/>
    <mergeCell ref="BG18:BG24"/>
    <mergeCell ref="BE11:BE17"/>
    <mergeCell ref="BD11:BD17"/>
    <mergeCell ref="BH18:BH24"/>
    <mergeCell ref="BH11:BH17"/>
    <mergeCell ref="BO18:BO24"/>
    <mergeCell ref="BN18:BN24"/>
    <mergeCell ref="BO11:BO17"/>
    <mergeCell ref="BN11:BN17"/>
    <mergeCell ref="BM11:BM17"/>
    <mergeCell ref="BL11:BL17"/>
    <mergeCell ref="BK18:BK24"/>
    <mergeCell ref="BM18:BM24"/>
    <mergeCell ref="BK11:BK17"/>
    <mergeCell ref="BL18:BL24"/>
    <mergeCell ref="BJ18:BJ24"/>
    <mergeCell ref="BJ11:BJ17"/>
    <mergeCell ref="BI18:BI24"/>
    <mergeCell ref="BI11:BI17"/>
  </mergeCells>
  <phoneticPr fontId="6" type="noConversion"/>
  <pageMargins left="0.75" right="0.75" top="1" bottom="1" header="0" footer="0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28</vt:i4>
      </vt:variant>
    </vt:vector>
  </HeadingPairs>
  <TitlesOfParts>
    <vt:vector size="57" baseType="lpstr">
      <vt:lpstr>08.03.01 заочная  полная </vt:lpstr>
      <vt:lpstr>09.03.01 заочная  полная </vt:lpstr>
      <vt:lpstr>15.03.04 заочная  полная </vt:lpstr>
      <vt:lpstr>15.03.05 заочная  полная </vt:lpstr>
      <vt:lpstr>18.03.01 заочная  полная </vt:lpstr>
      <vt:lpstr>18.03.02 заочная  полная  </vt:lpstr>
      <vt:lpstr>23.03.03 заочная  полная </vt:lpstr>
      <vt:lpstr>27.03.01 заочная  полная </vt:lpstr>
      <vt:lpstr>38.03.01 заочная  полная </vt:lpstr>
      <vt:lpstr>38.03.02 заочная  полная </vt:lpstr>
      <vt:lpstr>23.05.01 заочная  полная  </vt:lpstr>
      <vt:lpstr>15.04.04 заочная полная</vt:lpstr>
      <vt:lpstr>38.04.01 заочная полная</vt:lpstr>
      <vt:lpstr>08.03.01 заочная  СПО</vt:lpstr>
      <vt:lpstr>09.03.01 заочная  СПО </vt:lpstr>
      <vt:lpstr>15.03.04 заочная  СПО </vt:lpstr>
      <vt:lpstr>15.03.05 заочная  СПО </vt:lpstr>
      <vt:lpstr>18.03.01 заочная  СПО  </vt:lpstr>
      <vt:lpstr>23.03.03 заочная  СПО  </vt:lpstr>
      <vt:lpstr>38.03.01 заочная  СПО </vt:lpstr>
      <vt:lpstr>23.05.01 заочная  СПО</vt:lpstr>
      <vt:lpstr>08.03.01 заочная  ВО</vt:lpstr>
      <vt:lpstr>09.03.01 заочная  ВО</vt:lpstr>
      <vt:lpstr>15.03.04 заочная  ВО</vt:lpstr>
      <vt:lpstr>18.03.01 заочная  ВО</vt:lpstr>
      <vt:lpstr>27.03.01 заочная  ВО</vt:lpstr>
      <vt:lpstr>38.03.01 заочная  ВО</vt:lpstr>
      <vt:lpstr>23.05.01 заочная ВО</vt:lpstr>
      <vt:lpstr>Лист1</vt:lpstr>
      <vt:lpstr>'08.03.01 заочная  ВО'!Область_печати</vt:lpstr>
      <vt:lpstr>'08.03.01 заочная  полная '!Область_печати</vt:lpstr>
      <vt:lpstr>'08.03.01 заочная  СПО'!Область_печати</vt:lpstr>
      <vt:lpstr>'09.03.01 заочная  ВО'!Область_печати</vt:lpstr>
      <vt:lpstr>'09.03.01 заочная  полная '!Область_печати</vt:lpstr>
      <vt:lpstr>'09.03.01 заочная  СПО '!Область_печати</vt:lpstr>
      <vt:lpstr>'15.03.04 заочная  ВО'!Область_печати</vt:lpstr>
      <vt:lpstr>'15.03.04 заочная  полная '!Область_печати</vt:lpstr>
      <vt:lpstr>'15.03.04 заочная  СПО '!Область_печати</vt:lpstr>
      <vt:lpstr>'15.03.05 заочная  полная '!Область_печати</vt:lpstr>
      <vt:lpstr>'15.03.05 заочная  СПО '!Область_печати</vt:lpstr>
      <vt:lpstr>'15.04.04 заочная полная'!Область_печати</vt:lpstr>
      <vt:lpstr>'18.03.01 заочная  ВО'!Область_печати</vt:lpstr>
      <vt:lpstr>'18.03.01 заочная  полная '!Область_печати</vt:lpstr>
      <vt:lpstr>'18.03.01 заочная  СПО  '!Область_печати</vt:lpstr>
      <vt:lpstr>'18.03.02 заочная  полная  '!Область_печати</vt:lpstr>
      <vt:lpstr>'23.03.03 заочная  полная '!Область_печати</vt:lpstr>
      <vt:lpstr>'23.03.03 заочная  СПО  '!Область_печати</vt:lpstr>
      <vt:lpstr>'23.05.01 заочная  полная  '!Область_печати</vt:lpstr>
      <vt:lpstr>'23.05.01 заочная  СПО'!Область_печати</vt:lpstr>
      <vt:lpstr>'23.05.01 заочная ВО'!Область_печати</vt:lpstr>
      <vt:lpstr>'27.03.01 заочная  ВО'!Область_печати</vt:lpstr>
      <vt:lpstr>'27.03.01 заочная  полная '!Область_печати</vt:lpstr>
      <vt:lpstr>'38.03.01 заочная  ВО'!Область_печати</vt:lpstr>
      <vt:lpstr>'38.03.01 заочная  полная '!Область_печати</vt:lpstr>
      <vt:lpstr>'38.03.01 заочная  СПО '!Область_печати</vt:lpstr>
      <vt:lpstr>'38.03.02 заочная  полная '!Область_печати</vt:lpstr>
      <vt:lpstr>'38.04.01 заочная полная'!Область_печати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</dc:creator>
  <cp:lastModifiedBy>Пользователь</cp:lastModifiedBy>
  <cp:lastPrinted>2023-11-16T13:20:02Z</cp:lastPrinted>
  <dcterms:created xsi:type="dcterms:W3CDTF">2021-04-21T07:20:37Z</dcterms:created>
  <dcterms:modified xsi:type="dcterms:W3CDTF">2024-03-04T09:07:15Z</dcterms:modified>
</cp:coreProperties>
</file>